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1650F0FC-1244-40D5-A9E0-BAA96A50D275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MCDS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4" i="7" l="1"/>
  <c r="B7" i="7" s="1"/>
</calcChain>
</file>

<file path=xl/sharedStrings.xml><?xml version="1.0" encoding="utf-8"?>
<sst xmlns="http://schemas.openxmlformats.org/spreadsheetml/2006/main" count="73" uniqueCount="61">
  <si>
    <t>7440-21-3</t>
  </si>
  <si>
    <t>Si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</si>
  <si>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</si>
  <si>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</si>
  <si>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</si>
  <si>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</si>
  <si>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</si>
  <si>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</si>
  <si>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</si>
  <si>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</si>
  <si>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</si>
  <si>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</si>
  <si>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</si>
  <si>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DFN4120-10</t>
    <phoneticPr fontId="5" type="noConversion"/>
  </si>
  <si>
    <t>Die</t>
    <phoneticPr fontId="24" type="noConversion"/>
  </si>
  <si>
    <t>Lead Frame</t>
    <phoneticPr fontId="24" type="noConversion"/>
  </si>
  <si>
    <t xml:space="preserve"> Wire</t>
    <phoneticPr fontId="24" type="noConversion"/>
  </si>
  <si>
    <t>Mold Compound</t>
    <phoneticPr fontId="24" type="noConversion"/>
  </si>
  <si>
    <t>Al</t>
  </si>
  <si>
    <t>7429-90-5</t>
  </si>
  <si>
    <t>Tin</t>
  </si>
  <si>
    <t>7440-31-5</t>
  </si>
  <si>
    <t>Zinc</t>
  </si>
  <si>
    <t>7440-66-6</t>
  </si>
  <si>
    <t>Chromium</t>
  </si>
  <si>
    <t>7440-47-3</t>
  </si>
  <si>
    <t>Copper</t>
    <phoneticPr fontId="24" type="noConversion"/>
  </si>
  <si>
    <t>7440-50-8</t>
  </si>
  <si>
    <t>Nickel</t>
  </si>
  <si>
    <t>7440-02-0</t>
  </si>
  <si>
    <t>Palladium</t>
  </si>
  <si>
    <t>7440-05-3</t>
  </si>
  <si>
    <t>Gold</t>
  </si>
  <si>
    <t>7440-57-5</t>
  </si>
  <si>
    <t>Silver</t>
    <phoneticPr fontId="24" type="noConversion"/>
  </si>
  <si>
    <t>7440-22-4</t>
  </si>
  <si>
    <t>Maleimide</t>
  </si>
  <si>
    <t>Trade secret</t>
  </si>
  <si>
    <t>Synthetic Resin</t>
  </si>
  <si>
    <t>Additive</t>
  </si>
  <si>
    <t>Initiator</t>
  </si>
  <si>
    <t>Cu</t>
    <phoneticPr fontId="24" type="noConversion"/>
  </si>
  <si>
    <t>Fe</t>
  </si>
  <si>
    <t>7439-89-6</t>
  </si>
  <si>
    <t>Pd</t>
  </si>
  <si>
    <t>Ag</t>
  </si>
  <si>
    <t>Epoxy Resin A</t>
  </si>
  <si>
    <t>Epoxy Resin B</t>
  </si>
  <si>
    <t>Phenol Resin A</t>
  </si>
  <si>
    <t>Phenol Resin B</t>
  </si>
  <si>
    <t>Silica(Amorphous) A</t>
    <phoneticPr fontId="24" type="noConversion"/>
  </si>
  <si>
    <t>60676-86-0</t>
  </si>
  <si>
    <t>Silica(Amorphous) B</t>
  </si>
  <si>
    <t>7631-86-9</t>
  </si>
  <si>
    <t>Metal Hydroxide</t>
  </si>
  <si>
    <t>Carbon Black</t>
  </si>
  <si>
    <t>1333-86-4</t>
  </si>
  <si>
    <t>Contact name:Daisy Wang</t>
    <phoneticPr fontId="21" type="noConversion"/>
  </si>
  <si>
    <t>Email address:Daisy Wang@mccsemi.com</t>
    <phoneticPr fontId="5" type="noConversion"/>
  </si>
  <si>
    <t>7440-05-3</t>
    <phoneticPr fontId="5" type="noConversion"/>
  </si>
  <si>
    <t>Epoxy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</si>
</sst>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_);\(0.000000\)"/>
    <numFmt numFmtId="177" formatCode="0.0%"/>
    <numFmt numFmtId="178" formatCode="&quot;$&quot;#,##0.00"/>
    <numFmt numFmtId="179" formatCode="0.00_)"/>
  </numFmts>
  <fonts count="26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4" borderId="1" xfId="0" applyFont="1" applyFill="1" applyBorder="1"/>
    <xf numFmtId="2" fontId="23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3" fillId="0" borderId="1" xfId="0" applyFont="1" applyBorder="1"/>
    <xf numFmtId="49" fontId="25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0" fontId="25" fillId="0" borderId="1" xfId="15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25" fillId="0" borderId="1" xfId="74" applyNumberFormat="1" applyFont="1" applyFill="1" applyBorder="1" applyAlignment="1">
      <alignment horizontal="center" vertical="center"/>
    </xf>
    <xf numFmtId="0" fontId="25" fillId="0" borderId="1" xfId="15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quotePrefix="1" applyNumberFormat="1" applyFont="1" applyFill="1" applyBorder="1" applyAlignment="1">
      <alignment horizontal="center" vertical="center" wrapText="1"/>
    </xf>
    <xf numFmtId="14" fontId="25" fillId="5" borderId="1" xfId="75" quotePrefix="1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5" fillId="0" borderId="13" xfId="74" applyFont="1" applyFill="1" applyBorder="1" applyAlignment="1">
      <alignment horizontal="center" vertical="center" wrapText="1"/>
    </xf>
    <xf numFmtId="0" fontId="25" fillId="0" borderId="14" xfId="74" applyFont="1" applyFill="1" applyBorder="1" applyAlignment="1">
      <alignment horizontal="center" vertical="center" wrapText="1"/>
    </xf>
    <xf numFmtId="0" fontId="25" fillId="0" borderId="15" xfId="74" applyFont="1" applyFill="1" applyBorder="1" applyAlignment="1">
      <alignment horizontal="center" vertical="center" wrapText="1"/>
    </xf>
  </cellXfs>
  <cellStyles count="76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19990216" xfId="75" xr:uid="{0456F54D-F628-4CA6-B80A-A44D5A324770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F5" sqref="F5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12.90625" bestFit="1" customWidth="1"/>
    <col min="6" max="6" width="12.81640625" customWidth="1"/>
    <col min="7" max="7" width="11.6328125" customWidth="1"/>
    <col min="8" max="8" width="11.1796875" customWidth="1"/>
    <col min="9" max="9" width="8.81640625" style="10"/>
  </cols>
  <sheetData>
    <row r="1" spans="1:8">
      <c r="A1" s="1"/>
      <c r="B1" s="1"/>
      <c r="C1" s="1"/>
    </row>
    <row r="2" spans="1:8" ht="14.5">
      <c r="A2" s="2" t="s">
        <v>2</v>
      </c>
      <c r="B2" s="3"/>
      <c r="C2" s="4"/>
    </row>
    <row r="3" spans="1:8">
      <c r="A3" s="21" t="s">
        <v>57</v>
      </c>
      <c r="B3" s="22"/>
      <c r="C3" s="23"/>
    </row>
    <row r="4" spans="1:8">
      <c r="A4" s="24" t="s">
        <v>58</v>
      </c>
      <c r="B4" s="25"/>
      <c r="C4" s="26"/>
    </row>
    <row r="6" spans="1:8" ht="39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</row>
    <row r="7" spans="1:8">
      <c r="A7" s="7" t="s">
        <v>11</v>
      </c>
      <c r="B7" s="7">
        <f>H34/1000</f>
        <v>1.1205000000000001E-2</v>
      </c>
      <c r="C7" s="7" t="s">
        <v>13</v>
      </c>
      <c r="D7" s="31" t="s">
        <v>14</v>
      </c>
      <c r="E7" s="12" t="s">
        <v>1</v>
      </c>
      <c r="F7" s="12" t="s">
        <v>0</v>
      </c>
      <c r="G7" s="13">
        <v>99.850000000000009</v>
      </c>
      <c r="H7" s="31">
        <v>0.11899999999999999</v>
      </c>
    </row>
    <row r="8" spans="1:8">
      <c r="A8" s="27"/>
      <c r="B8" s="27"/>
      <c r="C8" s="28"/>
      <c r="D8" s="32"/>
      <c r="E8" s="12" t="s">
        <v>18</v>
      </c>
      <c r="F8" s="12" t="s">
        <v>19</v>
      </c>
      <c r="G8" s="13">
        <v>0.15</v>
      </c>
      <c r="H8" s="32"/>
    </row>
    <row r="9" spans="1:8">
      <c r="A9" s="29"/>
      <c r="B9" s="29"/>
      <c r="C9" s="30"/>
      <c r="D9" s="31" t="s">
        <v>15</v>
      </c>
      <c r="E9" s="14" t="s">
        <v>20</v>
      </c>
      <c r="F9" s="14" t="s">
        <v>21</v>
      </c>
      <c r="G9" s="13">
        <v>0.27</v>
      </c>
      <c r="H9" s="31">
        <v>2.7440000000000002</v>
      </c>
    </row>
    <row r="10" spans="1:8">
      <c r="A10" s="29"/>
      <c r="B10" s="29"/>
      <c r="C10" s="30"/>
      <c r="D10" s="33"/>
      <c r="E10" s="15" t="s">
        <v>22</v>
      </c>
      <c r="F10" s="15" t="s">
        <v>23</v>
      </c>
      <c r="G10" s="13">
        <v>0.26</v>
      </c>
      <c r="H10" s="33"/>
    </row>
    <row r="11" spans="1:8">
      <c r="A11" s="29"/>
      <c r="B11" s="29"/>
      <c r="C11" s="30"/>
      <c r="D11" s="33"/>
      <c r="E11" s="15" t="s">
        <v>24</v>
      </c>
      <c r="F11" s="15" t="s">
        <v>25</v>
      </c>
      <c r="G11" s="13">
        <v>0.3</v>
      </c>
      <c r="H11" s="33"/>
    </row>
    <row r="12" spans="1:8">
      <c r="A12" s="29"/>
      <c r="B12" s="29"/>
      <c r="C12" s="30"/>
      <c r="D12" s="33"/>
      <c r="E12" s="14" t="s">
        <v>26</v>
      </c>
      <c r="F12" s="14" t="s">
        <v>27</v>
      </c>
      <c r="G12" s="13">
        <v>97.862499999999997</v>
      </c>
      <c r="H12" s="33"/>
    </row>
    <row r="13" spans="1:8">
      <c r="A13" s="29"/>
      <c r="B13" s="29"/>
      <c r="C13" s="30"/>
      <c r="D13" s="33"/>
      <c r="E13" s="15" t="s">
        <v>28</v>
      </c>
      <c r="F13" s="15" t="s">
        <v>29</v>
      </c>
      <c r="G13" s="13">
        <v>1.25</v>
      </c>
      <c r="H13" s="33"/>
    </row>
    <row r="14" spans="1:8">
      <c r="A14" s="29"/>
      <c r="B14" s="29"/>
      <c r="C14" s="30"/>
      <c r="D14" s="33"/>
      <c r="E14" s="15" t="s">
        <v>30</v>
      </c>
      <c r="F14" s="12" t="s">
        <v>31</v>
      </c>
      <c r="G14" s="13">
        <v>3.7499999999999999E-2</v>
      </c>
      <c r="H14" s="33"/>
    </row>
    <row r="15" spans="1:8">
      <c r="A15" s="29"/>
      <c r="B15" s="29"/>
      <c r="C15" s="30"/>
      <c r="D15" s="33"/>
      <c r="E15" s="15" t="s">
        <v>32</v>
      </c>
      <c r="F15" s="15" t="s">
        <v>33</v>
      </c>
      <c r="G15" s="13">
        <v>0.02</v>
      </c>
      <c r="H15" s="32"/>
    </row>
    <row r="16" spans="1:8">
      <c r="A16" s="29"/>
      <c r="B16" s="29"/>
      <c r="C16" s="30"/>
      <c r="D16" s="31" t="s">
        <v>60</v>
      </c>
      <c r="E16" s="16" t="s">
        <v>34</v>
      </c>
      <c r="F16" s="16" t="s">
        <v>35</v>
      </c>
      <c r="G16" s="13">
        <v>60</v>
      </c>
      <c r="H16" s="31">
        <v>9.5000000000000001E-2</v>
      </c>
    </row>
    <row r="17" spans="1:8">
      <c r="A17" s="29"/>
      <c r="B17" s="29"/>
      <c r="C17" s="30"/>
      <c r="D17" s="33"/>
      <c r="E17" s="16" t="s">
        <v>36</v>
      </c>
      <c r="F17" s="16" t="s">
        <v>37</v>
      </c>
      <c r="G17" s="13">
        <v>10</v>
      </c>
      <c r="H17" s="33"/>
    </row>
    <row r="18" spans="1:8">
      <c r="A18" s="29"/>
      <c r="B18" s="29"/>
      <c r="C18" s="30"/>
      <c r="D18" s="33"/>
      <c r="E18" s="16" t="s">
        <v>38</v>
      </c>
      <c r="F18" s="16" t="s">
        <v>37</v>
      </c>
      <c r="G18" s="13">
        <v>20</v>
      </c>
      <c r="H18" s="33"/>
    </row>
    <row r="19" spans="1:8">
      <c r="A19" s="29"/>
      <c r="B19" s="29"/>
      <c r="C19" s="30"/>
      <c r="D19" s="33"/>
      <c r="E19" s="16" t="s">
        <v>39</v>
      </c>
      <c r="F19" s="16" t="s">
        <v>37</v>
      </c>
      <c r="G19" s="13">
        <v>5</v>
      </c>
      <c r="H19" s="33"/>
    </row>
    <row r="20" spans="1:8">
      <c r="A20" s="29"/>
      <c r="B20" s="29"/>
      <c r="C20" s="30"/>
      <c r="D20" s="33"/>
      <c r="E20" s="16" t="s">
        <v>40</v>
      </c>
      <c r="F20" s="16" t="s">
        <v>37</v>
      </c>
      <c r="G20" s="13">
        <v>5</v>
      </c>
      <c r="H20" s="33"/>
    </row>
    <row r="21" spans="1:8">
      <c r="A21" s="29"/>
      <c r="B21" s="29"/>
      <c r="C21" s="30"/>
      <c r="D21" s="31" t="s">
        <v>16</v>
      </c>
      <c r="E21" s="17" t="s">
        <v>41</v>
      </c>
      <c r="F21" s="17" t="s">
        <v>27</v>
      </c>
      <c r="G21" s="13">
        <v>96.497799999999998</v>
      </c>
      <c r="H21" s="31">
        <v>2.7E-2</v>
      </c>
    </row>
    <row r="22" spans="1:8">
      <c r="A22" s="29"/>
      <c r="B22" s="29"/>
      <c r="C22" s="30"/>
      <c r="D22" s="33"/>
      <c r="E22" s="17" t="s">
        <v>42</v>
      </c>
      <c r="F22" s="17" t="s">
        <v>43</v>
      </c>
      <c r="G22" s="13">
        <v>3.9999999999999996E-4</v>
      </c>
      <c r="H22" s="33"/>
    </row>
    <row r="23" spans="1:8">
      <c r="A23" s="29"/>
      <c r="B23" s="29"/>
      <c r="C23" s="30"/>
      <c r="D23" s="33"/>
      <c r="E23" s="17" t="s">
        <v>18</v>
      </c>
      <c r="F23" s="17" t="s">
        <v>19</v>
      </c>
      <c r="G23" s="13">
        <v>3.9999999999999996E-4</v>
      </c>
      <c r="H23" s="33"/>
    </row>
    <row r="24" spans="1:8">
      <c r="A24" s="29"/>
      <c r="B24" s="29"/>
      <c r="C24" s="30"/>
      <c r="D24" s="33"/>
      <c r="E24" s="17" t="s">
        <v>44</v>
      </c>
      <c r="F24" s="20" t="s">
        <v>59</v>
      </c>
      <c r="G24" s="13">
        <v>3.5012599999999949</v>
      </c>
      <c r="H24" s="33"/>
    </row>
    <row r="25" spans="1:8">
      <c r="A25" s="29"/>
      <c r="B25" s="29"/>
      <c r="C25" s="30"/>
      <c r="D25" s="33"/>
      <c r="E25" s="17" t="s">
        <v>45</v>
      </c>
      <c r="F25" s="17" t="s">
        <v>35</v>
      </c>
      <c r="G25" s="13">
        <v>1.3999999999999999E-4</v>
      </c>
      <c r="H25" s="33"/>
    </row>
    <row r="26" spans="1:8">
      <c r="A26" s="29"/>
      <c r="B26" s="29"/>
      <c r="C26" s="30"/>
      <c r="D26" s="31" t="s">
        <v>17</v>
      </c>
      <c r="E26" s="18" t="s">
        <v>46</v>
      </c>
      <c r="F26" s="19" t="s">
        <v>37</v>
      </c>
      <c r="G26" s="13">
        <v>1</v>
      </c>
      <c r="H26" s="31">
        <v>8.2200000000000006</v>
      </c>
    </row>
    <row r="27" spans="1:8">
      <c r="A27" s="29"/>
      <c r="B27" s="29"/>
      <c r="C27" s="30"/>
      <c r="D27" s="33"/>
      <c r="E27" s="18" t="s">
        <v>47</v>
      </c>
      <c r="F27" s="19" t="s">
        <v>37</v>
      </c>
      <c r="G27" s="13">
        <v>1</v>
      </c>
      <c r="H27" s="33"/>
    </row>
    <row r="28" spans="1:8">
      <c r="A28" s="29"/>
      <c r="B28" s="29"/>
      <c r="C28" s="30"/>
      <c r="D28" s="33"/>
      <c r="E28" s="18" t="s">
        <v>48</v>
      </c>
      <c r="F28" s="19" t="s">
        <v>37</v>
      </c>
      <c r="G28" s="13">
        <v>1</v>
      </c>
      <c r="H28" s="33"/>
    </row>
    <row r="29" spans="1:8">
      <c r="A29" s="29"/>
      <c r="B29" s="29"/>
      <c r="C29" s="30"/>
      <c r="D29" s="33"/>
      <c r="E29" s="18" t="s">
        <v>49</v>
      </c>
      <c r="F29" s="19" t="s">
        <v>37</v>
      </c>
      <c r="G29" s="13">
        <v>1</v>
      </c>
      <c r="H29" s="33"/>
    </row>
    <row r="30" spans="1:8" ht="26">
      <c r="A30" s="29"/>
      <c r="B30" s="29"/>
      <c r="C30" s="30"/>
      <c r="D30" s="33"/>
      <c r="E30" s="18" t="s">
        <v>50</v>
      </c>
      <c r="F30" s="19" t="s">
        <v>51</v>
      </c>
      <c r="G30" s="13">
        <v>89</v>
      </c>
      <c r="H30" s="33"/>
    </row>
    <row r="31" spans="1:8" ht="26">
      <c r="A31" s="29"/>
      <c r="B31" s="29"/>
      <c r="C31" s="30"/>
      <c r="D31" s="33"/>
      <c r="E31" s="18" t="s">
        <v>52</v>
      </c>
      <c r="F31" s="19" t="s">
        <v>53</v>
      </c>
      <c r="G31" s="13">
        <v>5</v>
      </c>
      <c r="H31" s="33"/>
    </row>
    <row r="32" spans="1:8" ht="26">
      <c r="A32" s="29"/>
      <c r="B32" s="29"/>
      <c r="C32" s="30"/>
      <c r="D32" s="33"/>
      <c r="E32" s="18" t="s">
        <v>54</v>
      </c>
      <c r="F32" s="19" t="s">
        <v>37</v>
      </c>
      <c r="G32" s="13">
        <v>1</v>
      </c>
      <c r="H32" s="33"/>
    </row>
    <row r="33" spans="1:8">
      <c r="A33" s="29"/>
      <c r="B33" s="29"/>
      <c r="C33" s="30"/>
      <c r="D33" s="33"/>
      <c r="E33" s="18" t="s">
        <v>55</v>
      </c>
      <c r="F33" s="19" t="s">
        <v>56</v>
      </c>
      <c r="G33" s="13">
        <v>1</v>
      </c>
      <c r="H33" s="33"/>
    </row>
    <row r="34" spans="1:8" ht="15">
      <c r="A34" s="29"/>
      <c r="B34" s="29"/>
      <c r="C34" s="30"/>
      <c r="D34" s="11"/>
      <c r="E34" s="11"/>
      <c r="F34" s="11"/>
      <c r="G34" s="8" t="s">
        <v>12</v>
      </c>
      <c r="H34" s="9">
        <f>SUM(H7:H33)</f>
        <v>11.205000000000002</v>
      </c>
    </row>
  </sheetData>
  <sheetProtection password="C663" sheet="1" objects="1" scenarios="1"/>
  <protectedRanges>
    <protectedRange sqref="E26:E33" name="範圍1"/>
    <protectedRange sqref="F26:F33" name="範圍1_1"/>
  </protectedRanges>
  <mergeCells count="13">
    <mergeCell ref="H7:H8"/>
    <mergeCell ref="H9:H15"/>
    <mergeCell ref="H16:H20"/>
    <mergeCell ref="H21:H25"/>
    <mergeCell ref="H26:H33"/>
    <mergeCell ref="A3:C3"/>
    <mergeCell ref="A4:C4"/>
    <mergeCell ref="A8:C34"/>
    <mergeCell ref="D7:D8"/>
    <mergeCell ref="D9:D15"/>
    <mergeCell ref="D16:D20"/>
    <mergeCell ref="D21:D25"/>
    <mergeCell ref="D26:D33"/>
  </mergeCells>
  <phoneticPr fontId="5" type="noConversion"/>
  <dataValidations count="2">
    <dataValidation type="custom" allowBlank="1" showInputMessage="1" showErrorMessage="1" errorTitle="Invalid entry" error="Max 13 characers, only numbers and hyphens are allowed." prompt="Max 13 characters, numbers and hyphens only." sqref="F12 F9" xr:uid="{A0D873F2-9565-4F71-9F46-6FD26687FA87}">
      <formula1>Q9</formula1>
    </dataValidation>
    <dataValidation type="custom" allowBlank="1" showInputMessage="1" showErrorMessage="1" errorTitle="Invalied Entry" error="Maximum of 44 characters. Leading or trailing spaces, double-spaces and linefeeds are not allowed." prompt="No leading or trailing spaces, double-spaces or linefeeds." sqref="E12 E9" xr:uid="{9A94CA42-BFB4-4463-8040-EFC2641CDE51}">
      <formula1>AND(ISERR(SEARCH("  ",E9)),ISERR(SEARCH(CHAR(10),E9)),ISERR(SEARCH("  ",E9)), LEFT(E9)&lt;&gt;" ",RIGHT(E9)&lt;&gt;" 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MCDS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2024-06-13T00:44:49Z</dcterms:modified>
</cp:coreProperties>
</file>