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330" activeTab="0"/>
  </bookViews>
  <sheets>
    <sheet name="DO-201AD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<sst xmlns="http://schemas.openxmlformats.org/spreadsheetml/2006/main" count="42" uniqueCount="42">
  <si>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Manufacturer</t>
  </si>
  <si>
    <t>Total mass of component specified in  (g)</t>
  </si>
  <si>
    <t>Substance mass (mg)</t>
  </si>
  <si>
    <t>Content( %)</t>
  </si>
  <si>
    <t>MCC</t>
  </si>
  <si>
    <t>Material Composition Data Sheet</t>
  </si>
  <si>
    <t>Contact Information</t>
  </si>
  <si>
    <t xml:space="preserve">Contact name: Jason Gao </t>
  </si>
  <si>
    <t>Lead in internal solder preform, RoHS exemption clause Annex 7a " Lead in high melting temperature type solders " applied.</t>
  </si>
  <si>
    <r>
      <t xml:space="preserve">Materials Disclosure Disclaimer:  </t>
    </r>
    <r>
      <rPr>
        <sz val="10"/>
        <rFont val="Arial"/>
        <family val="2"/>
      </rPr>
      <t xml:space="preserve">Even though all possible efforts have been made to provide you with the information, It is for guidance only and we </t>
    </r>
  </si>
  <si>
    <t xml:space="preserve">cannot guarantee to its accuracy or completeness. </t>
  </si>
  <si>
    <t xml:space="preserve">Package </t>
  </si>
  <si>
    <t xml:space="preserve">Material name </t>
  </si>
  <si>
    <t>Substance name</t>
  </si>
  <si>
    <t>Lead(Pb)</t>
  </si>
  <si>
    <t>Tin(Sn)</t>
  </si>
  <si>
    <t>Silver(Ag)</t>
  </si>
  <si>
    <r>
      <t>SiO</t>
    </r>
    <r>
      <rPr>
        <vertAlign val="subscript"/>
        <sz val="10"/>
        <rFont val="Arial"/>
        <family val="2"/>
      </rPr>
      <t>2</t>
    </r>
  </si>
  <si>
    <t>Tin(Sn)</t>
  </si>
  <si>
    <t>Total mass (mg)</t>
  </si>
  <si>
    <t>DO-218AB</t>
  </si>
  <si>
    <t>Iron (Fe)</t>
  </si>
  <si>
    <t>Epoxy Resin</t>
  </si>
  <si>
    <t>Brominated Epoxy Resin</t>
  </si>
  <si>
    <t>Phenol Resin</t>
  </si>
  <si>
    <t>Carbon Black</t>
  </si>
  <si>
    <t>Email address: jgao@mccsemi.com</t>
  </si>
  <si>
    <t>Lead Wire</t>
  </si>
  <si>
    <t>Copper (Cu)</t>
  </si>
  <si>
    <t>Phosphorus (P)</t>
  </si>
  <si>
    <t>Solder Preform</t>
  </si>
  <si>
    <t>Diode Dice</t>
  </si>
  <si>
    <t>Silicon (Si)</t>
  </si>
  <si>
    <t>Phosphorous(P)</t>
  </si>
  <si>
    <t>Boron(B)</t>
  </si>
  <si>
    <t>Gold(Au)</t>
  </si>
  <si>
    <t>Nickel (Ni)</t>
  </si>
  <si>
    <r>
      <t>PbO</t>
    </r>
    <r>
      <rPr>
        <vertAlign val="subscript"/>
        <sz val="10"/>
        <rFont val="Arial"/>
        <family val="2"/>
      </rPr>
      <t>2</t>
    </r>
  </si>
  <si>
    <r>
      <t>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</si>
  <si>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t>Molding Compound</t>
  </si>
  <si>
    <t>Fuse Silica</t>
  </si>
  <si>
    <t>Plating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</si>
</sst>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¥&quot;#,##0;\-&quot;¥&quot;#,##0"/>
    <numFmt numFmtId="169" formatCode="&quot;¥&quot;#,##0;[Red]\-&quot;¥&quot;#,##0"/>
    <numFmt numFmtId="170" formatCode="&quot;¥&quot;#,##0.00;\-&quot;¥&quot;#,##0.00"/>
    <numFmt numFmtId="171" formatCode="&quot;¥&quot;#,##0.00;[Red]\-&quot;¥&quot;#,##0.00"/>
    <numFmt numFmtId="172" formatCode="_-&quot;¥&quot;* #,##0_-;\-&quot;¥&quot;* #,##0_-;_-&quot;¥&quot;* &quot;-&quot;_-;_-@_-"/>
    <numFmt numFmtId="173" formatCode="_-* #,##0_-;\-* #,##0_-;_-* &quot;-&quot;_-;_-@_-"/>
    <numFmt numFmtId="174" formatCode="_-&quot;¥&quot;* #,##0.00_-;\-&quot;¥&quot;* #,##0.00_-;_-&quot;¥&quot;* &quot;-&quot;??_-;_-@_-"/>
    <numFmt numFmtId="175" formatCode="_-* #,##0.00_-;\-* #,##0.00_-;_-* &quot;-&quot;??_-;_-@_-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&quot;US$&quot;#,##0_);\(&quot;US$&quot;#,##0\)"/>
    <numFmt numFmtId="183" formatCode="&quot;US$&quot;#,##0_);[Red]\(&quot;US$&quot;#,##0\)"/>
    <numFmt numFmtId="184" formatCode="&quot;US$&quot;#,##0.00_);\(&quot;US$&quot;#,##0.00\)"/>
    <numFmt numFmtId="185" formatCode="&quot;US$&quot;#,##0.00_);[Red]\(&quot;US$&quot;#,##0.00\)"/>
    <numFmt numFmtId="186" formatCode="0.0000"/>
    <numFmt numFmtId="187" formatCode="0.000"/>
    <numFmt numFmtId="188" formatCode="0.0"/>
    <numFmt numFmtId="189" formatCode="0.00000000"/>
    <numFmt numFmtId="190" formatCode="0.0000000"/>
    <numFmt numFmtId="191" formatCode="0.000000"/>
    <numFmt numFmtId="192" formatCode="0.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0_);[Red]\(0.00\)"/>
    <numFmt numFmtId="197" formatCode="0_);[Red]\(0\)"/>
    <numFmt numFmtId="198" formatCode="0.0_);[Red]\(0.0\)"/>
    <numFmt numFmtId="199" formatCode="0.000_);[Red]\(0.000\)"/>
    <numFmt numFmtId="200" formatCode="0.00_ "/>
    <numFmt numFmtId="201" formatCode="0.000_ "/>
    <numFmt numFmtId="202" formatCode="0.000%"/>
    <numFmt numFmtId="203" formatCode="0.0000_);[Red]\(0.0000\)"/>
    <numFmt numFmtId="204" formatCode="0.00000_);[Red]\(0.00000\)"/>
    <numFmt numFmtId="205" formatCode="0.0000;[Red]0.0000"/>
    <numFmt numFmtId="206" formatCode="0.0;[Red]0.0"/>
  </numFmts>
  <fonts count="50">
    <font>
      <sz val="12"/>
      <name val="新細明體"/>
      <family val="1"/>
    </font>
    <font>
      <b/>
      <sz val="8"/>
      <name val="Arial"/>
      <family val="2"/>
    </font>
    <font>
      <sz val="9"/>
      <name val="新細明體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36"/>
      <name val="新細明體"/>
      <family val="1"/>
    </font>
    <font>
      <sz val="8"/>
      <color indexed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6"/>
      <name val="ＭＳ Ｐゴシック"/>
      <family val="2"/>
    </font>
    <font>
      <sz val="9"/>
      <name val="宋体"/>
      <family val="0"/>
    </font>
    <font>
      <sz val="10"/>
      <name val="Arial"/>
      <family val="2"/>
    </font>
    <font>
      <sz val="10"/>
      <name val="新細明體"/>
      <family val="1"/>
    </font>
    <font>
      <vertAlign val="subscript"/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20"/>
      <name val="Calibri"/>
      <family val="0"/>
    </font>
    <font>
      <sz val="11"/>
      <color indexed="17"/>
      <name val="Calibri"/>
      <family val="0"/>
    </font>
    <font>
      <b/>
      <sz val="11"/>
      <color indexed="8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0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sz val="11"/>
      <color indexed="62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/>
    </xf>
    <xf numFmtId="0" fontId="0" fillId="0" borderId="14" xfId="0" applyBorder="1" applyAlignment="1">
      <alignment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33" borderId="14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15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2" fillId="33" borderId="16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0" fontId="12" fillId="0" borderId="10" xfId="0" applyFont="1" applyBorder="1" applyAlignment="1">
      <alignment vertical="center"/>
    </xf>
    <xf numFmtId="197" fontId="12" fillId="33" borderId="10" xfId="0" applyNumberFormat="1" applyFont="1" applyFill="1" applyBorder="1" applyAlignment="1">
      <alignment horizontal="left" vertical="center"/>
    </xf>
    <xf numFmtId="0" fontId="15" fillId="34" borderId="11" xfId="55" applyFont="1" applyFill="1" applyBorder="1" applyAlignment="1">
      <alignment horizontal="left" vertical="center"/>
      <protection/>
    </xf>
    <xf numFmtId="10" fontId="12" fillId="0" borderId="10" xfId="0" applyNumberFormat="1" applyFont="1" applyBorder="1" applyAlignment="1">
      <alignment horizontal="center" vertical="center"/>
    </xf>
    <xf numFmtId="202" fontId="12" fillId="0" borderId="10" xfId="0" applyNumberFormat="1" applyFont="1" applyBorder="1" applyAlignment="1">
      <alignment horizontal="center" vertical="center"/>
    </xf>
    <xf numFmtId="0" fontId="15" fillId="34" borderId="11" xfId="55" applyFont="1" applyFill="1" applyBorder="1" applyAlignment="1">
      <alignment horizontal="left" vertical="center" wrapText="1"/>
      <protection/>
    </xf>
    <xf numFmtId="203" fontId="12" fillId="0" borderId="10" xfId="0" applyNumberFormat="1" applyFont="1" applyBorder="1" applyAlignment="1">
      <alignment horizontal="right" vertical="center"/>
    </xf>
    <xf numFmtId="199" fontId="12" fillId="33" borderId="10" xfId="0" applyNumberFormat="1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horizontal="left"/>
    </xf>
    <xf numFmtId="0" fontId="12" fillId="0" borderId="11" xfId="0" applyFont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2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一般_DO41-GPP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mbian@zbmcc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D14" sqref="D14:D21"/>
    </sheetView>
  </sheetViews>
  <sheetFormatPr defaultColWidth="9.00390625" defaultRowHeight="16.5"/>
  <cols>
    <col min="1" max="1" width="13.625" style="2" customWidth="1"/>
    <col min="2" max="2" width="22.625" style="2" customWidth="1"/>
    <col min="3" max="7" width="15.625" style="2" customWidth="1"/>
    <col min="8" max="16384" width="9.00390625" style="2" customWidth="1"/>
  </cols>
  <sheetData>
    <row r="1" spans="1:4" s="1" customFormat="1" ht="30" customHeight="1">
      <c r="A1" s="8" t="s">
        <v>5</v>
      </c>
      <c r="B1" s="8"/>
      <c r="C1" s="8"/>
      <c r="D1" s="9"/>
    </row>
    <row r="2" spans="1:4" ht="15" customHeight="1">
      <c r="A2" s="9"/>
      <c r="B2" s="9"/>
      <c r="C2" s="9"/>
      <c r="D2" s="9"/>
    </row>
    <row r="3" spans="1:4" s="3" customFormat="1" ht="15" customHeight="1">
      <c r="A3" s="10" t="s">
        <v>6</v>
      </c>
      <c r="B3" s="11"/>
      <c r="C3" s="12"/>
      <c r="D3" s="16"/>
    </row>
    <row r="4" spans="1:4" ht="15" customHeight="1">
      <c r="A4" s="38" t="s">
        <v>7</v>
      </c>
      <c r="B4" s="39"/>
      <c r="C4" s="40"/>
      <c r="D4" s="17"/>
    </row>
    <row r="5" spans="1:4" ht="15" customHeight="1">
      <c r="A5" s="41" t="s">
        <v>26</v>
      </c>
      <c r="B5" s="42"/>
      <c r="C5" s="43"/>
      <c r="D5" s="17"/>
    </row>
    <row r="6" ht="15" customHeight="1"/>
    <row r="7" spans="1:7" s="7" customFormat="1" ht="30" customHeight="1">
      <c r="A7" s="6" t="s">
        <v>0</v>
      </c>
      <c r="B7" s="6" t="s">
        <v>1</v>
      </c>
      <c r="C7" s="15" t="s">
        <v>11</v>
      </c>
      <c r="D7" s="6" t="s">
        <v>12</v>
      </c>
      <c r="E7" s="6" t="s">
        <v>13</v>
      </c>
      <c r="F7" s="6" t="s">
        <v>3</v>
      </c>
      <c r="G7" s="6" t="s">
        <v>2</v>
      </c>
    </row>
    <row r="8" spans="1:7" ht="15" customHeight="1">
      <c r="A8" s="19" t="s">
        <v>4</v>
      </c>
      <c r="B8" s="19">
        <v>1.141</v>
      </c>
      <c r="C8" s="36" t="s">
        <v>20</v>
      </c>
      <c r="D8" s="44" t="s">
        <v>27</v>
      </c>
      <c r="E8" s="18" t="s">
        <v>28</v>
      </c>
      <c r="F8" s="30">
        <v>0.998</v>
      </c>
      <c r="G8" s="33">
        <f>2.273*1000*F8</f>
        <v>2268.454</v>
      </c>
    </row>
    <row r="9" spans="1:7" ht="15" customHeight="1">
      <c r="A9" s="37"/>
      <c r="B9" s="35"/>
      <c r="C9" s="35"/>
      <c r="D9" s="45"/>
      <c r="E9" s="18" t="s">
        <v>21</v>
      </c>
      <c r="F9" s="30">
        <v>0.0015</v>
      </c>
      <c r="G9" s="33">
        <f>2.273*1000*F9</f>
        <v>3.4095</v>
      </c>
    </row>
    <row r="10" spans="1:7" ht="15" customHeight="1">
      <c r="A10" s="37"/>
      <c r="B10" s="35"/>
      <c r="C10" s="35"/>
      <c r="D10" s="46"/>
      <c r="E10" s="18" t="s">
        <v>29</v>
      </c>
      <c r="F10" s="30">
        <v>0.0005</v>
      </c>
      <c r="G10" s="33">
        <f>2.273*1000*F10</f>
        <v>1.1365</v>
      </c>
    </row>
    <row r="11" spans="1:7" ht="15" customHeight="1">
      <c r="A11" s="20"/>
      <c r="B11" s="21"/>
      <c r="C11" s="21"/>
      <c r="D11" s="44" t="s">
        <v>30</v>
      </c>
      <c r="E11" s="18" t="s">
        <v>14</v>
      </c>
      <c r="F11" s="30">
        <v>0.925</v>
      </c>
      <c r="G11" s="33">
        <f>0.073*1000*F11</f>
        <v>67.525</v>
      </c>
    </row>
    <row r="12" spans="1:7" ht="15" customHeight="1">
      <c r="A12" s="20"/>
      <c r="B12" s="21"/>
      <c r="C12" s="21"/>
      <c r="D12" s="47"/>
      <c r="E12" s="18" t="s">
        <v>15</v>
      </c>
      <c r="F12" s="30">
        <v>0.05</v>
      </c>
      <c r="G12" s="33">
        <f>0.073*1000*F12</f>
        <v>3.6500000000000004</v>
      </c>
    </row>
    <row r="13" spans="1:7" ht="15" customHeight="1">
      <c r="A13" s="20"/>
      <c r="B13" s="21"/>
      <c r="C13" s="21"/>
      <c r="D13" s="46"/>
      <c r="E13" s="18" t="s">
        <v>16</v>
      </c>
      <c r="F13" s="30">
        <v>0.025</v>
      </c>
      <c r="G13" s="33">
        <f>0.073*1000*F13</f>
        <v>1.8250000000000002</v>
      </c>
    </row>
    <row r="14" spans="1:7" ht="15" customHeight="1">
      <c r="A14" s="20"/>
      <c r="B14" s="21"/>
      <c r="C14" s="22"/>
      <c r="D14" s="44" t="s">
        <v>31</v>
      </c>
      <c r="E14" s="18" t="s">
        <v>32</v>
      </c>
      <c r="F14" s="31">
        <v>0.92</v>
      </c>
      <c r="G14" s="33">
        <f>26.7*92%</f>
        <v>24.564</v>
      </c>
    </row>
    <row r="15" spans="1:7" ht="15" customHeight="1">
      <c r="A15" s="20"/>
      <c r="B15" s="21"/>
      <c r="C15" s="22"/>
      <c r="D15" s="45"/>
      <c r="E15" s="18" t="s">
        <v>33</v>
      </c>
      <c r="F15" s="31">
        <v>1E-05</v>
      </c>
      <c r="G15" s="33">
        <f aca="true" t="shared" si="0" ref="G15:G21">26.7*F15</f>
        <v>0.00026700000000000004</v>
      </c>
    </row>
    <row r="16" spans="1:7" ht="15" customHeight="1">
      <c r="A16" s="20"/>
      <c r="B16" s="21"/>
      <c r="C16" s="22"/>
      <c r="D16" s="45"/>
      <c r="E16" s="18" t="s">
        <v>34</v>
      </c>
      <c r="F16" s="31">
        <v>1E-05</v>
      </c>
      <c r="G16" s="33">
        <f t="shared" si="0"/>
        <v>0.00026700000000000004</v>
      </c>
    </row>
    <row r="17" spans="1:7" ht="15" customHeight="1">
      <c r="A17" s="20"/>
      <c r="B17" s="21"/>
      <c r="C17" s="22"/>
      <c r="D17" s="45"/>
      <c r="E17" s="18" t="s">
        <v>35</v>
      </c>
      <c r="F17" s="31">
        <v>0.00058</v>
      </c>
      <c r="G17" s="33">
        <f t="shared" si="0"/>
        <v>0.015486</v>
      </c>
    </row>
    <row r="18" spans="1:7" ht="15" customHeight="1">
      <c r="A18" s="20"/>
      <c r="B18" s="21"/>
      <c r="C18" s="22"/>
      <c r="D18" s="45"/>
      <c r="E18" s="18" t="s">
        <v>36</v>
      </c>
      <c r="F18" s="31">
        <v>0.0172</v>
      </c>
      <c r="G18" s="33">
        <f t="shared" si="0"/>
        <v>0.45924</v>
      </c>
    </row>
    <row r="19" spans="1:7" ht="15" customHeight="1">
      <c r="A19" s="20"/>
      <c r="B19" s="21"/>
      <c r="C19" s="22"/>
      <c r="D19" s="45"/>
      <c r="E19" s="18" t="s">
        <v>37</v>
      </c>
      <c r="F19" s="31">
        <v>0.0317</v>
      </c>
      <c r="G19" s="33">
        <f t="shared" si="0"/>
        <v>0.84639</v>
      </c>
    </row>
    <row r="20" spans="1:7" ht="15" customHeight="1">
      <c r="A20" s="20"/>
      <c r="B20" s="21"/>
      <c r="C20" s="22"/>
      <c r="D20" s="45"/>
      <c r="E20" s="18" t="s">
        <v>17</v>
      </c>
      <c r="F20" s="31">
        <v>0.025</v>
      </c>
      <c r="G20" s="33">
        <f t="shared" si="0"/>
        <v>0.6675</v>
      </c>
    </row>
    <row r="21" spans="1:7" ht="15" customHeight="1">
      <c r="A21" s="20"/>
      <c r="B21" s="21"/>
      <c r="C21" s="22"/>
      <c r="D21" s="48"/>
      <c r="E21" s="18" t="s">
        <v>38</v>
      </c>
      <c r="F21" s="31">
        <v>0.0055</v>
      </c>
      <c r="G21" s="33">
        <f t="shared" si="0"/>
        <v>0.14684999999999998</v>
      </c>
    </row>
    <row r="22" spans="1:7" ht="15" customHeight="1">
      <c r="A22" s="20"/>
      <c r="B22" s="21"/>
      <c r="C22" s="21"/>
      <c r="D22" s="44" t="s">
        <v>39</v>
      </c>
      <c r="E22" s="29" t="s">
        <v>40</v>
      </c>
      <c r="F22" s="30">
        <v>0.8</v>
      </c>
      <c r="G22" s="33">
        <f>0.4483*1000*F22</f>
        <v>358.64</v>
      </c>
    </row>
    <row r="23" spans="1:7" ht="15" customHeight="1">
      <c r="A23" s="20"/>
      <c r="B23" s="21"/>
      <c r="C23" s="21"/>
      <c r="D23" s="45"/>
      <c r="E23" s="29" t="s">
        <v>22</v>
      </c>
      <c r="F23" s="30">
        <v>0.13</v>
      </c>
      <c r="G23" s="33">
        <f>0.4483*1000*F23</f>
        <v>58.278999999999996</v>
      </c>
    </row>
    <row r="24" spans="1:7" ht="15" customHeight="1">
      <c r="A24" s="20"/>
      <c r="B24" s="21"/>
      <c r="C24" s="21"/>
      <c r="D24" s="45"/>
      <c r="E24" s="29" t="s">
        <v>23</v>
      </c>
      <c r="F24" s="30">
        <v>0.01</v>
      </c>
      <c r="G24" s="33">
        <f>0.4483*1000*F24</f>
        <v>4.483</v>
      </c>
    </row>
    <row r="25" spans="1:7" ht="15" customHeight="1">
      <c r="A25" s="20"/>
      <c r="B25" s="21"/>
      <c r="C25" s="21"/>
      <c r="D25" s="45"/>
      <c r="E25" s="29" t="s">
        <v>24</v>
      </c>
      <c r="F25" s="30">
        <v>0.05</v>
      </c>
      <c r="G25" s="33">
        <f>0.4483*1000*F25</f>
        <v>22.415</v>
      </c>
    </row>
    <row r="26" spans="1:7" ht="15" customHeight="1">
      <c r="A26" s="20"/>
      <c r="B26" s="21"/>
      <c r="C26" s="21"/>
      <c r="D26" s="45"/>
      <c r="E26" s="32" t="s">
        <v>25</v>
      </c>
      <c r="F26" s="30">
        <v>0.01</v>
      </c>
      <c r="G26" s="33">
        <f>0.4483*1000*F26</f>
        <v>4.483</v>
      </c>
    </row>
    <row r="27" spans="1:7" ht="15" customHeight="1">
      <c r="A27" s="20"/>
      <c r="B27" s="21"/>
      <c r="C27" s="21"/>
      <c r="D27" s="27" t="s">
        <v>41</v>
      </c>
      <c r="E27" s="27" t="s">
        <v>18</v>
      </c>
      <c r="F27" s="30">
        <v>1</v>
      </c>
      <c r="G27" s="33">
        <f>0.039*1000</f>
        <v>39</v>
      </c>
    </row>
    <row r="28" spans="1:7" ht="15" customHeight="1">
      <c r="A28" s="24"/>
      <c r="B28" s="25"/>
      <c r="C28" s="26"/>
      <c r="D28" s="23"/>
      <c r="E28" s="23"/>
      <c r="F28" s="28" t="s">
        <v>19</v>
      </c>
      <c r="G28" s="34">
        <f>SUM(G8:G27)</f>
        <v>2860.0000000000005</v>
      </c>
    </row>
    <row r="29" spans="2:3" ht="15" customHeight="1">
      <c r="B29" s="5"/>
      <c r="C29" s="5"/>
    </row>
    <row r="30" ht="15" customHeight="1">
      <c r="A30" s="13" t="s">
        <v>8</v>
      </c>
    </row>
    <row r="31" spans="1:7" ht="15" customHeight="1">
      <c r="A31" s="9"/>
      <c r="E31" s="4"/>
      <c r="F31" s="4"/>
      <c r="G31" s="4"/>
    </row>
    <row r="32" ht="15" customHeight="1">
      <c r="A32" s="14" t="s">
        <v>9</v>
      </c>
    </row>
    <row r="33" ht="15" customHeight="1">
      <c r="A33" s="13" t="s">
        <v>10</v>
      </c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</sheetData>
  <sheetProtection password="C7A3" sheet="1" formatCells="0" formatColumns="0" formatRows="0" insertColumns="0" insertRows="0" insertHyperlinks="0" deleteColumns="0" deleteRows="0" sort="0" autoFilter="0" pivotTables="0"/>
  <mergeCells count="6">
    <mergeCell ref="A4:C4"/>
    <mergeCell ref="A5:C5"/>
    <mergeCell ref="D22:D26"/>
    <mergeCell ref="D8:D10"/>
    <mergeCell ref="D11:D13"/>
    <mergeCell ref="D14:D21"/>
  </mergeCells>
  <hyperlinks>
    <hyperlink ref="B5" r:id="rId1" display="kmbian@zbmcc.com"/>
  </hyperlink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rectron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customerservice</dc:creator>
  <cp:keywords/>
  <dc:description/>
  <cp:lastModifiedBy>Administrator</cp:lastModifiedBy>
  <cp:lastPrinted>2009-06-26T06:21:37Z</cp:lastPrinted>
  <dcterms:created xsi:type="dcterms:W3CDTF">2003-08-28T05:36:02Z</dcterms:created>
  <dcterms:modified xsi:type="dcterms:W3CDTF">2019-04-04T05:41:39Z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1089106478</vt:i4>
  </property>
  <property fmtid="{D5CDD505-2E9C-101B-9397-08002B2CF9AE}" pid="3" name="_EmailSubject">
    <vt:lpwstr>MSDS</vt:lpwstr>
  </property>
  <property fmtid="{D5CDD505-2E9C-101B-9397-08002B2CF9AE}" pid="4" name="_AuthorEmail">
    <vt:lpwstr>RICHARDL@rectron.com.cn</vt:lpwstr>
  </property>
  <property fmtid="{D5CDD505-2E9C-101B-9397-08002B2CF9AE}" pid="5" name="_AuthorEmailDisplayName">
    <vt:lpwstr>RICHARDL(劉德明)</vt:lpwstr>
  </property>
  <property fmtid="{D5CDD505-2E9C-101B-9397-08002B2CF9AE}" pid="6" name="_ReviewingToolsShownOnce">
    <vt:lpwstr/>
  </property>
</Properties>
</file>