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9B65850F-80B6-4078-AACC-39A839480A84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8" i="7" l="1"/>
  <c r="B7" i="7" l="1"/>
</calcChain>
</file>

<file path=xl/sharedStrings.xml><?xml version="1.0" encoding="utf-8"?>
<sst xmlns="http://schemas.openxmlformats.org/spreadsheetml/2006/main" count="64" uniqueCount="58">
  <si>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</si>
  <si>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</si>
  <si>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</si>
  <si>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</si>
  <si>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</si>
  <si>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</si>
  <si>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</si>
  <si>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</si>
  <si>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</si>
  <si>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</si>
  <si>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</si>
  <si>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Cu</t>
  </si>
  <si>
    <t xml:space="preserve">Electrode </t>
    <phoneticPr fontId="2" type="noConversion"/>
  </si>
  <si>
    <t>Copper plate</t>
    <phoneticPr fontId="2" type="noConversion"/>
  </si>
  <si>
    <t>DBC</t>
    <phoneticPr fontId="5" type="noConversion"/>
  </si>
  <si>
    <t xml:space="preserve"> Shell</t>
    <phoneticPr fontId="2" type="noConversion"/>
  </si>
  <si>
    <t>Silicone Gel</t>
    <phoneticPr fontId="2" type="noConversion"/>
  </si>
  <si>
    <t>Sn</t>
    <phoneticPr fontId="2" type="noConversion"/>
  </si>
  <si>
    <t>Others</t>
    <phoneticPr fontId="21" type="noConversion"/>
  </si>
  <si>
    <t>PBT Resin</t>
    <phoneticPr fontId="21" type="noConversion"/>
  </si>
  <si>
    <t>Sb2O3</t>
    <phoneticPr fontId="21" type="noConversion"/>
  </si>
  <si>
    <t>Glass Fiber</t>
    <phoneticPr fontId="21" type="noConversion"/>
  </si>
  <si>
    <t>Antioxidant</t>
    <phoneticPr fontId="21" type="noConversion"/>
  </si>
  <si>
    <t>Silicone Resin</t>
    <phoneticPr fontId="2" type="noConversion"/>
  </si>
  <si>
    <t>Silicone Oil</t>
    <phoneticPr fontId="2" type="noConversion"/>
  </si>
  <si>
    <t>Others</t>
    <phoneticPr fontId="26" type="noConversion"/>
  </si>
  <si>
    <t>------</t>
  </si>
  <si>
    <t>7440-31-5</t>
    <phoneticPr fontId="2" type="noConversion"/>
  </si>
  <si>
    <t>7440-50-8</t>
    <phoneticPr fontId="2" type="noConversion"/>
  </si>
  <si>
    <t>26062-94-2</t>
    <phoneticPr fontId="27" type="noConversion"/>
  </si>
  <si>
    <t>84852-53-9</t>
    <phoneticPr fontId="27" type="noConversion"/>
  </si>
  <si>
    <t>1309-64-4</t>
    <phoneticPr fontId="27" type="noConversion"/>
  </si>
  <si>
    <t>65997-17-3</t>
    <phoneticPr fontId="27" type="noConversion"/>
  </si>
  <si>
    <t>6638-19-8</t>
    <phoneticPr fontId="27" type="noConversion"/>
  </si>
  <si>
    <t>67763-03-5</t>
    <phoneticPr fontId="2" type="noConversion"/>
  </si>
  <si>
    <t>63148-62-9</t>
    <phoneticPr fontId="2" type="noConversion"/>
  </si>
  <si>
    <t>Chip</t>
    <phoneticPr fontId="5" type="noConversion"/>
  </si>
  <si>
    <t>Si</t>
    <phoneticPr fontId="5" type="noConversion"/>
  </si>
  <si>
    <t>7440-21-3</t>
    <phoneticPr fontId="5" type="noConversion"/>
  </si>
  <si>
    <t>solder paste</t>
    <phoneticPr fontId="2" type="noConversion"/>
  </si>
  <si>
    <t>Sb</t>
    <phoneticPr fontId="21" type="noConversion"/>
  </si>
  <si>
    <t>Sn</t>
    <phoneticPr fontId="5" type="noConversion"/>
  </si>
  <si>
    <t>Ag</t>
    <phoneticPr fontId="5" type="noConversion"/>
  </si>
  <si>
    <t>Cu</t>
    <phoneticPr fontId="5" type="noConversion"/>
  </si>
  <si>
    <t>Al2O3</t>
  </si>
  <si>
    <t>SiO2</t>
  </si>
  <si>
    <t>MgO</t>
    <phoneticPr fontId="2" type="noConversion"/>
  </si>
  <si>
    <t>Plame retardant</t>
    <phoneticPr fontId="21" type="noConversion"/>
  </si>
  <si>
    <t>7440-36-0</t>
    <phoneticPr fontId="2" type="noConversion"/>
  </si>
  <si>
    <t>7440-31-5</t>
    <phoneticPr fontId="5" type="noConversion"/>
  </si>
  <si>
    <t>7440-22-4</t>
    <phoneticPr fontId="5" type="noConversion"/>
  </si>
  <si>
    <t>7440-50-8</t>
    <phoneticPr fontId="5" type="noConversion"/>
  </si>
  <si>
    <t>1309-48-4</t>
    <phoneticPr fontId="2" type="noConversion"/>
  </si>
  <si>
    <t>F3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</si>
  <si>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</si>
  <si>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</si>
  <si>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t>1344-28-1</t>
    <phoneticPr fontId="2" type="noConversion"/>
  </si>
  <si>
    <t>7631-86-9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</si>
</sst>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);\(0.000000\)"/>
    <numFmt numFmtId="177" formatCode="0.0%"/>
    <numFmt numFmtId="178" formatCode="&quot;$&quot;#,##0.00"/>
    <numFmt numFmtId="179" formatCode="0.00_)"/>
  </numFmts>
  <fonts count="30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Arial"/>
      <family val="2"/>
    </font>
    <font>
      <sz val="9"/>
      <name val="新細明體"/>
      <family val="1"/>
    </font>
    <font>
      <sz val="9"/>
      <name val="宋体"/>
      <family val="2"/>
      <charset val="134"/>
      <scheme val="minor"/>
    </font>
    <font>
      <sz val="10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4" fillId="0" borderId="0"/>
    <xf numFmtId="0" fontId="25" fillId="0" borderId="0"/>
  </cellStyleXfs>
  <cellXfs count="34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3" xfId="0" applyBorder="1"/>
    <xf numFmtId="0" fontId="23" fillId="4" borderId="13" xfId="0" applyFont="1" applyFill="1" applyBorder="1"/>
    <xf numFmtId="2" fontId="23" fillId="4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8" fillId="0" borderId="1" xfId="80" applyFont="1" applyFill="1" applyBorder="1" applyAlignment="1">
      <alignment horizontal="center" vertical="center" wrapText="1"/>
    </xf>
    <xf numFmtId="0" fontId="28" fillId="0" borderId="1" xfId="78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8" fillId="0" borderId="1" xfId="8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2" fillId="0" borderId="1" xfId="81" applyNumberFormat="1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</cellXfs>
  <cellStyles count="82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0,0_x005f_x000d__x005f_x000a_NA_x005f_x000d__x005f_x000a_" xfId="75" xr:uid="{00000000-0005-0000-0000-000079000000}"/>
    <cellStyle name="19990216" xfId="76" xr:uid="{00000000-0005-0000-0000-00007A00000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7" xr:uid="{00000000-0005-0000-0000-00007B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Normal_test q4_4" xfId="81" xr:uid="{BFCDA5A8-E2A3-484E-B3E0-177A0E66210C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15 2" xfId="78" xr:uid="{00000000-0005-0000-0000-00007C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4 7" xfId="79" xr:uid="{00000000-0005-0000-0000-00007D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" xfId="80" xr:uid="{00000000-0005-0000-0000-00007E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C19" workbookViewId="0">
      <selection activeCell="J24" sqref="J24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14.1796875" customWidth="1"/>
    <col min="6" max="6" width="11.453125" customWidth="1"/>
    <col min="7" max="7" width="11.6328125" customWidth="1"/>
    <col min="8" max="8" width="14.54296875" customWidth="1"/>
  </cols>
  <sheetData>
    <row r="1" spans="1:10">
      <c r="A1" s="1"/>
      <c r="B1" s="1"/>
      <c r="C1" s="1"/>
    </row>
    <row r="2" spans="1:10" ht="14.5">
      <c r="A2" s="2" t="s">
        <v>0</v>
      </c>
      <c r="B2" s="3"/>
      <c r="C2" s="4"/>
    </row>
    <row r="3" spans="1:10">
      <c r="A3" s="22" t="s">
        <v>54</v>
      </c>
      <c r="B3" s="23"/>
      <c r="C3" s="24"/>
    </row>
    <row r="4" spans="1:10">
      <c r="A4" s="25" t="s">
        <v>55</v>
      </c>
      <c r="B4" s="26"/>
      <c r="C4" s="27"/>
    </row>
    <row r="6" spans="1:10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10">
      <c r="A7" s="7" t="s">
        <v>9</v>
      </c>
      <c r="B7" s="7">
        <f>H28/1000</f>
        <v>86.2</v>
      </c>
      <c r="C7" s="7" t="s">
        <v>53</v>
      </c>
      <c r="D7" s="12" t="s">
        <v>36</v>
      </c>
      <c r="E7" s="13" t="s">
        <v>37</v>
      </c>
      <c r="F7" s="13" t="s">
        <v>38</v>
      </c>
      <c r="G7" s="14">
        <v>100</v>
      </c>
      <c r="H7" s="15">
        <v>150</v>
      </c>
    </row>
    <row r="8" spans="1:10" ht="14" customHeight="1">
      <c r="A8" s="28"/>
      <c r="B8" s="28"/>
      <c r="C8" s="29"/>
      <c r="D8" s="21" t="s">
        <v>39</v>
      </c>
      <c r="E8" s="16" t="s">
        <v>17</v>
      </c>
      <c r="F8" s="17" t="s">
        <v>27</v>
      </c>
      <c r="G8" s="14">
        <v>95</v>
      </c>
      <c r="H8" s="16">
        <v>1092.5</v>
      </c>
      <c r="J8" s="11"/>
    </row>
    <row r="9" spans="1:10">
      <c r="A9" s="30"/>
      <c r="B9" s="30"/>
      <c r="C9" s="31"/>
      <c r="D9" s="21"/>
      <c r="E9" s="16" t="s">
        <v>40</v>
      </c>
      <c r="F9" s="18" t="s">
        <v>48</v>
      </c>
      <c r="G9" s="14">
        <v>5</v>
      </c>
      <c r="H9" s="16">
        <v>57.5</v>
      </c>
      <c r="J9" s="11"/>
    </row>
    <row r="10" spans="1:10">
      <c r="A10" s="30"/>
      <c r="B10" s="30"/>
      <c r="C10" s="31"/>
      <c r="D10" s="21" t="s">
        <v>39</v>
      </c>
      <c r="E10" s="16" t="s">
        <v>41</v>
      </c>
      <c r="F10" s="18" t="s">
        <v>49</v>
      </c>
      <c r="G10" s="14">
        <v>96.5</v>
      </c>
      <c r="H10" s="16">
        <v>386</v>
      </c>
      <c r="J10" s="11"/>
    </row>
    <row r="11" spans="1:10">
      <c r="A11" s="30"/>
      <c r="B11" s="30"/>
      <c r="C11" s="31"/>
      <c r="D11" s="21"/>
      <c r="E11" s="16" t="s">
        <v>42</v>
      </c>
      <c r="F11" s="18" t="s">
        <v>50</v>
      </c>
      <c r="G11" s="14">
        <v>3</v>
      </c>
      <c r="H11" s="16">
        <v>12</v>
      </c>
      <c r="J11" s="11"/>
    </row>
    <row r="12" spans="1:10">
      <c r="A12" s="30"/>
      <c r="B12" s="30"/>
      <c r="C12" s="31"/>
      <c r="D12" s="21"/>
      <c r="E12" s="16" t="s">
        <v>43</v>
      </c>
      <c r="F12" s="18" t="s">
        <v>51</v>
      </c>
      <c r="G12" s="14">
        <v>0.5</v>
      </c>
      <c r="H12" s="16">
        <v>2</v>
      </c>
      <c r="J12" s="11"/>
    </row>
    <row r="13" spans="1:10">
      <c r="A13" s="30"/>
      <c r="B13" s="30"/>
      <c r="C13" s="31"/>
      <c r="D13" s="32" t="s">
        <v>12</v>
      </c>
      <c r="E13" s="16" t="s">
        <v>11</v>
      </c>
      <c r="F13" s="17" t="s">
        <v>28</v>
      </c>
      <c r="G13" s="14">
        <v>99.9</v>
      </c>
      <c r="H13" s="16">
        <v>5794.2</v>
      </c>
      <c r="J13" s="11"/>
    </row>
    <row r="14" spans="1:10">
      <c r="A14" s="30"/>
      <c r="B14" s="30"/>
      <c r="C14" s="31"/>
      <c r="D14" s="32"/>
      <c r="E14" s="16" t="s">
        <v>18</v>
      </c>
      <c r="F14" s="18" t="s">
        <v>26</v>
      </c>
      <c r="G14" s="14">
        <v>0.1</v>
      </c>
      <c r="H14" s="16">
        <v>5.8</v>
      </c>
      <c r="J14" s="11"/>
    </row>
    <row r="15" spans="1:10">
      <c r="A15" s="30"/>
      <c r="B15" s="30"/>
      <c r="C15" s="31"/>
      <c r="D15" s="32" t="s">
        <v>13</v>
      </c>
      <c r="E15" s="16" t="s">
        <v>11</v>
      </c>
      <c r="F15" s="17" t="s">
        <v>28</v>
      </c>
      <c r="G15" s="14">
        <v>99.9</v>
      </c>
      <c r="H15" s="19">
        <v>60739.199999999997</v>
      </c>
      <c r="J15" s="11"/>
    </row>
    <row r="16" spans="1:10">
      <c r="A16" s="30"/>
      <c r="B16" s="30"/>
      <c r="C16" s="31"/>
      <c r="D16" s="32"/>
      <c r="E16" s="16" t="s">
        <v>18</v>
      </c>
      <c r="F16" s="20" t="s">
        <v>26</v>
      </c>
      <c r="G16" s="14">
        <v>0.1</v>
      </c>
      <c r="H16" s="19">
        <v>60.800000000000004</v>
      </c>
      <c r="J16" s="11"/>
    </row>
    <row r="17" spans="1:10">
      <c r="A17" s="30"/>
      <c r="B17" s="30"/>
      <c r="C17" s="31"/>
      <c r="D17" s="33" t="s">
        <v>14</v>
      </c>
      <c r="E17" s="16" t="s">
        <v>44</v>
      </c>
      <c r="F17" s="17" t="s">
        <v>56</v>
      </c>
      <c r="G17" s="14">
        <v>96.5</v>
      </c>
      <c r="H17" s="19">
        <v>2316</v>
      </c>
      <c r="J17" s="11"/>
    </row>
    <row r="18" spans="1:10">
      <c r="A18" s="30"/>
      <c r="B18" s="30"/>
      <c r="C18" s="31"/>
      <c r="D18" s="33"/>
      <c r="E18" s="16" t="s">
        <v>45</v>
      </c>
      <c r="F18" s="17" t="s">
        <v>57</v>
      </c>
      <c r="G18" s="14">
        <v>2.25</v>
      </c>
      <c r="H18" s="19">
        <v>54</v>
      </c>
      <c r="J18" s="11"/>
    </row>
    <row r="19" spans="1:10">
      <c r="A19" s="30"/>
      <c r="B19" s="30"/>
      <c r="C19" s="31"/>
      <c r="D19" s="33"/>
      <c r="E19" s="16" t="s">
        <v>46</v>
      </c>
      <c r="F19" s="17" t="s">
        <v>52</v>
      </c>
      <c r="G19" s="14">
        <v>1.25</v>
      </c>
      <c r="H19" s="19">
        <v>30</v>
      </c>
      <c r="J19" s="11"/>
    </row>
    <row r="20" spans="1:10">
      <c r="A20" s="30"/>
      <c r="B20" s="30"/>
      <c r="C20" s="31"/>
      <c r="D20" s="32" t="s">
        <v>15</v>
      </c>
      <c r="E20" s="16" t="s">
        <v>19</v>
      </c>
      <c r="F20" s="17" t="s">
        <v>29</v>
      </c>
      <c r="G20" s="14">
        <v>70</v>
      </c>
      <c r="H20" s="19">
        <v>7349.9999999999991</v>
      </c>
      <c r="J20" s="11"/>
    </row>
    <row r="21" spans="1:10">
      <c r="A21" s="30"/>
      <c r="B21" s="30"/>
      <c r="C21" s="31"/>
      <c r="D21" s="32"/>
      <c r="E21" s="16" t="s">
        <v>47</v>
      </c>
      <c r="F21" s="17" t="s">
        <v>30</v>
      </c>
      <c r="G21" s="14">
        <v>8</v>
      </c>
      <c r="H21" s="19">
        <v>840</v>
      </c>
      <c r="J21" s="11"/>
    </row>
    <row r="22" spans="1:10">
      <c r="A22" s="30"/>
      <c r="B22" s="30"/>
      <c r="C22" s="31"/>
      <c r="D22" s="32"/>
      <c r="E22" s="16" t="s">
        <v>20</v>
      </c>
      <c r="F22" s="17" t="s">
        <v>31</v>
      </c>
      <c r="G22" s="14">
        <v>3</v>
      </c>
      <c r="H22" s="19">
        <v>315</v>
      </c>
      <c r="J22" s="11"/>
    </row>
    <row r="23" spans="1:10" ht="14" customHeight="1">
      <c r="A23" s="30"/>
      <c r="B23" s="30"/>
      <c r="C23" s="31"/>
      <c r="D23" s="32"/>
      <c r="E23" s="16" t="s">
        <v>21</v>
      </c>
      <c r="F23" s="17" t="s">
        <v>32</v>
      </c>
      <c r="G23" s="14">
        <v>10</v>
      </c>
      <c r="H23" s="19">
        <v>1050</v>
      </c>
      <c r="J23" s="11"/>
    </row>
    <row r="24" spans="1:10">
      <c r="A24" s="30"/>
      <c r="B24" s="30"/>
      <c r="C24" s="31"/>
      <c r="D24" s="32"/>
      <c r="E24" s="16" t="s">
        <v>22</v>
      </c>
      <c r="F24" s="17" t="s">
        <v>33</v>
      </c>
      <c r="G24" s="14">
        <v>9</v>
      </c>
      <c r="H24" s="19">
        <v>945</v>
      </c>
      <c r="J24" s="11"/>
    </row>
    <row r="25" spans="1:10">
      <c r="A25" s="30"/>
      <c r="B25" s="30"/>
      <c r="C25" s="31"/>
      <c r="D25" s="21" t="s">
        <v>16</v>
      </c>
      <c r="E25" s="16" t="s">
        <v>23</v>
      </c>
      <c r="F25" s="17" t="s">
        <v>34</v>
      </c>
      <c r="G25" s="14">
        <v>5</v>
      </c>
      <c r="H25" s="19">
        <v>250</v>
      </c>
      <c r="J25" s="11"/>
    </row>
    <row r="26" spans="1:10" ht="14" customHeight="1">
      <c r="A26" s="30"/>
      <c r="B26" s="30"/>
      <c r="C26" s="31"/>
      <c r="D26" s="21"/>
      <c r="E26" s="16" t="s">
        <v>24</v>
      </c>
      <c r="F26" s="17" t="s">
        <v>35</v>
      </c>
      <c r="G26" s="14">
        <v>94.5</v>
      </c>
      <c r="H26" s="19">
        <v>4725</v>
      </c>
      <c r="J26" s="11"/>
    </row>
    <row r="27" spans="1:10">
      <c r="A27" s="30"/>
      <c r="B27" s="30"/>
      <c r="C27" s="31"/>
      <c r="D27" s="21"/>
      <c r="E27" s="19" t="s">
        <v>25</v>
      </c>
      <c r="F27" s="20" t="s">
        <v>26</v>
      </c>
      <c r="G27" s="14">
        <v>0.5</v>
      </c>
      <c r="H27" s="19">
        <v>25</v>
      </c>
      <c r="J27" s="11"/>
    </row>
    <row r="28" spans="1:10" ht="15">
      <c r="A28" s="30"/>
      <c r="B28" s="30"/>
      <c r="C28" s="31"/>
      <c r="D28" s="8"/>
      <c r="E28" s="8"/>
      <c r="F28" s="8"/>
      <c r="G28" s="9" t="s">
        <v>10</v>
      </c>
      <c r="H28" s="10">
        <f>SUM(H7:H27)</f>
        <v>86200</v>
      </c>
    </row>
  </sheetData>
  <sheetProtection password="C663" sheet="1" objects="1" scenarios="1"/>
  <mergeCells count="10">
    <mergeCell ref="D25:D27"/>
    <mergeCell ref="A3:C3"/>
    <mergeCell ref="A4:C4"/>
    <mergeCell ref="A8:C28"/>
    <mergeCell ref="D8:D9"/>
    <mergeCell ref="D10:D12"/>
    <mergeCell ref="D13:D14"/>
    <mergeCell ref="D15:D16"/>
    <mergeCell ref="D17:D19"/>
    <mergeCell ref="D20:D2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2024-06-13T00:47:28Z</dcterms:modified>
</cp:coreProperties>
</file>