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239D724F-0757-4BD1-8B19-4FF3A1AD6C4C}" xr6:coauthVersionLast="36" xr6:coauthVersionMax="36" xr10:uidLastSave="{00000000-0000-0000-0000-000000000000}"/>
  <bookViews>
    <workbookView xWindow="11990" yWindow="-20" windowWidth="1203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6" i="7" l="1"/>
  <c r="B7" i="7" s="1"/>
</calcChain>
</file>

<file path=xl/sharedStrings.xml><?xml version="1.0" encoding="utf-8"?>
<sst xmlns="http://schemas.openxmlformats.org/spreadsheetml/2006/main" count="79" uniqueCount="70">
  <si>
    <t>7440-21-3</t>
  </si>
  <si>
    <t>Si</t>
  </si>
  <si>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</si>
  <si>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</si>
  <si>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</si>
  <si>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</si>
  <si>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</si>
  <si>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</si>
  <si>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</si>
  <si>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</si>
  <si>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</si>
  <si>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</si>
  <si>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</si>
  <si>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7440-50-8</t>
  </si>
  <si>
    <t>Pb</t>
  </si>
  <si>
    <t>Cu</t>
  </si>
  <si>
    <t>7439-92-1</t>
  </si>
  <si>
    <t>Ag</t>
  </si>
  <si>
    <t>7440-02-0</t>
  </si>
  <si>
    <t>Chip</t>
    <phoneticPr fontId="21" type="noConversion"/>
  </si>
  <si>
    <t>Connection Plate</t>
    <phoneticPr fontId="21" type="noConversion"/>
  </si>
  <si>
    <t>Solder Perform</t>
    <phoneticPr fontId="21" type="noConversion"/>
  </si>
  <si>
    <t>Zinc Crust</t>
    <phoneticPr fontId="21" type="noConversion"/>
  </si>
  <si>
    <t xml:space="preserve">Epoxy Resin </t>
    <phoneticPr fontId="21" type="noConversion"/>
  </si>
  <si>
    <t>Insulating Spacer</t>
    <phoneticPr fontId="21" type="noConversion"/>
  </si>
  <si>
    <t>SiO2</t>
  </si>
  <si>
    <t>Al2O3</t>
  </si>
  <si>
    <t>Au</t>
  </si>
  <si>
    <t>Ni</t>
    <phoneticPr fontId="24" type="noConversion"/>
  </si>
  <si>
    <t>Others</t>
  </si>
  <si>
    <t>Others</t>
    <phoneticPr fontId="24" type="noConversion"/>
  </si>
  <si>
    <t>Sn</t>
  </si>
  <si>
    <t>Zn</t>
    <phoneticPr fontId="4" type="noConversion"/>
  </si>
  <si>
    <t xml:space="preserve">Silicon Dioxide </t>
  </si>
  <si>
    <t>Memtetrahydrophthalic anhydride</t>
  </si>
  <si>
    <t>Epoxy Resins</t>
  </si>
  <si>
    <t>Aluminum hydroxide</t>
  </si>
  <si>
    <t>Epoxy flame retardant</t>
  </si>
  <si>
    <t>Anthra[2,1,9-def:6,5,10-d'e'f]diisoquinoline-1,3,8,10(2H,9H)-tetrone,2,9-bis(2-phenylethyl)</t>
    <phoneticPr fontId="24" type="noConversion"/>
  </si>
  <si>
    <t>Curing Pormoter</t>
  </si>
  <si>
    <t>PBT Resin</t>
  </si>
  <si>
    <t>Flame Retardant</t>
  </si>
  <si>
    <t>Sb2O3</t>
  </si>
  <si>
    <t>Glass Fiber</t>
  </si>
  <si>
    <t>Antioxidant</t>
  </si>
  <si>
    <t>7631-86-9</t>
  </si>
  <si>
    <t>1344-28-1</t>
  </si>
  <si>
    <t>7440-57-5</t>
  </si>
  <si>
    <t>------</t>
  </si>
  <si>
    <t>7440-50-8</t>
    <phoneticPr fontId="2" type="noConversion"/>
  </si>
  <si>
    <t>------</t>
    <phoneticPr fontId="4" type="noConversion"/>
  </si>
  <si>
    <t>7439-92-1</t>
    <phoneticPr fontId="4" type="noConversion"/>
  </si>
  <si>
    <t>7440-31-5</t>
    <phoneticPr fontId="2" type="noConversion"/>
  </si>
  <si>
    <t>7440-22-4</t>
    <phoneticPr fontId="2" type="noConversion"/>
  </si>
  <si>
    <t>7440-66-6</t>
    <phoneticPr fontId="4" type="noConversion"/>
  </si>
  <si>
    <t>25134-21-8</t>
  </si>
  <si>
    <t>61788-97-4</t>
  </si>
  <si>
    <t>21645-51-2</t>
  </si>
  <si>
    <t>67075-37-0</t>
  </si>
  <si>
    <t>26062-94-2</t>
  </si>
  <si>
    <t>84852-53-9</t>
  </si>
  <si>
    <t>1309-64-4</t>
  </si>
  <si>
    <t>65997-17-3</t>
  </si>
  <si>
    <t>6638-19-8</t>
  </si>
  <si>
    <t>PB-10</t>
    <phoneticPr fontId="5" type="noConversion"/>
  </si>
  <si>
    <t>Terminal</t>
    <phoneticPr fontId="21" type="noConversion"/>
  </si>
  <si>
    <t>Zn</t>
  </si>
  <si>
    <t>7440-66-6</t>
    <phoneticPr fontId="24" type="noConversion"/>
  </si>
  <si>
    <t>Contact name:Daisy Wang</t>
    <phoneticPr fontId="21" type="noConversion"/>
  </si>
  <si>
    <t>Email address:Daisy Wang@mccsemi.com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</si>
</sst>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_);\(0.000000\)"/>
    <numFmt numFmtId="177" formatCode="0.0%"/>
    <numFmt numFmtId="178" formatCode="&quot;$&quot;#,##0.00"/>
    <numFmt numFmtId="179" formatCode="0.00_)"/>
    <numFmt numFmtId="180" formatCode="0.00_);[Red]\(0.00\)"/>
  </numFmts>
  <fonts count="29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name val="宋体"/>
      <family val="2"/>
      <charset val="134"/>
      <scheme val="minor"/>
    </font>
    <font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3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4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4" fillId="0" borderId="0"/>
    <xf numFmtId="0" fontId="17" fillId="0" borderId="0">
      <alignment vertical="center"/>
    </xf>
    <xf numFmtId="0" fontId="25" fillId="0" borderId="0"/>
  </cellStyleXfs>
  <cellXfs count="45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1" xfId="0" applyBorder="1"/>
    <xf numFmtId="2" fontId="0" fillId="0" borderId="0" xfId="0" applyNumberFormat="1"/>
    <xf numFmtId="0" fontId="26" fillId="0" borderId="1" xfId="1" applyFont="1" applyBorder="1" applyAlignment="1">
      <alignment horizontal="center" vertical="center" wrapText="1"/>
    </xf>
    <xf numFmtId="0" fontId="26" fillId="2" borderId="1" xfId="77" applyNumberFormat="1" applyFont="1" applyFill="1" applyBorder="1" applyAlignment="1" applyProtection="1">
      <alignment horizontal="center" vertical="center" wrapText="1"/>
      <protection locked="0"/>
    </xf>
    <xf numFmtId="2" fontId="26" fillId="0" borderId="1" xfId="0" applyNumberFormat="1" applyFont="1" applyBorder="1" applyAlignment="1">
      <alignment horizontal="center" vertical="center"/>
    </xf>
    <xf numFmtId="180" fontId="27" fillId="6" borderId="1" xfId="48" applyNumberFormat="1" applyFont="1" applyFill="1" applyBorder="1" applyAlignment="1">
      <alignment horizontal="center" vertical="center"/>
    </xf>
    <xf numFmtId="0" fontId="27" fillId="0" borderId="1" xfId="76" applyFont="1" applyFill="1" applyBorder="1" applyAlignment="1">
      <alignment horizontal="center" vertical="center" wrapText="1"/>
    </xf>
    <xf numFmtId="0" fontId="27" fillId="0" borderId="1" xfId="76" applyFont="1" applyFill="1" applyBorder="1" applyAlignment="1">
      <alignment horizontal="center" vertical="center"/>
    </xf>
    <xf numFmtId="180" fontId="28" fillId="2" borderId="1" xfId="0" applyNumberFormat="1" applyFont="1" applyFill="1" applyBorder="1" applyAlignment="1">
      <alignment horizontal="center" vertical="center"/>
    </xf>
    <xf numFmtId="180" fontId="28" fillId="0" borderId="1" xfId="1" applyNumberFormat="1" applyFont="1" applyBorder="1" applyAlignment="1">
      <alignment horizontal="center" vertical="center"/>
    </xf>
    <xf numFmtId="180" fontId="27" fillId="2" borderId="1" xfId="4" applyNumberFormat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7" fillId="0" borderId="13" xfId="76" applyFont="1" applyFill="1" applyBorder="1" applyAlignment="1">
      <alignment horizontal="center" vertical="center"/>
    </xf>
    <xf numFmtId="180" fontId="27" fillId="2" borderId="13" xfId="4" applyNumberFormat="1" applyFont="1" applyFill="1" applyBorder="1" applyAlignment="1">
      <alignment horizontal="center" vertical="center"/>
    </xf>
    <xf numFmtId="0" fontId="27" fillId="0" borderId="17" xfId="76" applyFont="1" applyFill="1" applyBorder="1" applyAlignment="1">
      <alignment horizontal="center" vertical="center" wrapText="1"/>
    </xf>
    <xf numFmtId="0" fontId="27" fillId="0" borderId="17" xfId="76" applyFont="1" applyFill="1" applyBorder="1" applyAlignment="1">
      <alignment horizontal="center" vertical="center"/>
    </xf>
    <xf numFmtId="0" fontId="23" fillId="5" borderId="14" xfId="0" applyFont="1" applyFill="1" applyBorder="1"/>
    <xf numFmtId="2" fontId="23" fillId="5" borderId="14" xfId="0" applyNumberFormat="1" applyFont="1" applyFill="1" applyBorder="1" applyAlignment="1">
      <alignment horizontal="center" vertical="center"/>
    </xf>
    <xf numFmtId="2" fontId="26" fillId="0" borderId="17" xfId="0" applyNumberFormat="1" applyFont="1" applyBorder="1" applyAlignment="1">
      <alignment horizontal="center" vertical="center"/>
    </xf>
    <xf numFmtId="180" fontId="27" fillId="2" borderId="17" xfId="4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5" borderId="7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3" fillId="0" borderId="1" xfId="75" applyFont="1" applyFill="1" applyBorder="1" applyAlignment="1">
      <alignment horizontal="center" vertical="center" wrapText="1"/>
    </xf>
    <xf numFmtId="0" fontId="3" fillId="0" borderId="13" xfId="75" applyFont="1" applyFill="1" applyBorder="1" applyAlignment="1">
      <alignment horizontal="center" vertical="center" wrapText="1"/>
    </xf>
    <xf numFmtId="0" fontId="3" fillId="0" borderId="15" xfId="75" applyFont="1" applyFill="1" applyBorder="1" applyAlignment="1">
      <alignment horizontal="center" vertical="center" wrapText="1"/>
    </xf>
    <xf numFmtId="0" fontId="3" fillId="0" borderId="16" xfId="75" applyFont="1" applyFill="1" applyBorder="1" applyAlignment="1">
      <alignment horizontal="center" vertical="center" wrapText="1"/>
    </xf>
    <xf numFmtId="0" fontId="4" fillId="0" borderId="1" xfId="75" applyFont="1" applyFill="1" applyBorder="1" applyAlignment="1">
      <alignment horizontal="center" vertical="center" wrapText="1"/>
    </xf>
    <xf numFmtId="0" fontId="4" fillId="0" borderId="13" xfId="75" applyFont="1" applyFill="1" applyBorder="1" applyAlignment="1">
      <alignment horizontal="center" vertical="center" wrapText="1"/>
    </xf>
    <xf numFmtId="0" fontId="4" fillId="0" borderId="14" xfId="75" applyFont="1" applyFill="1" applyBorder="1" applyAlignment="1">
      <alignment horizontal="center" vertical="center" wrapText="1"/>
    </xf>
  </cellXfs>
  <cellStyles count="78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Normal_test q4_4" xfId="77" xr:uid="{644CBCA9-8F28-44B2-B8F5-A7F6FF714E9C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一般_Sheet1_銀河SOT-23 ZENER(Phenitec)  MCD" xfId="75" xr:uid="{BDA6059C-0267-4111-880B-F991CF9CCFE0}"/>
    <cellStyle name="一般_銀河SOT-23 ZENER(Phenitec)  MCD" xfId="76" xr:uid="{F2B5F069-F473-41A5-8192-D89656F464C1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C19" workbookViewId="0">
      <selection activeCell="G31" sqref="G31:G35"/>
    </sheetView>
  </sheetViews>
  <sheetFormatPr defaultRowHeight="14"/>
  <cols>
    <col min="1" max="1" width="11.90625" customWidth="1"/>
    <col min="2" max="2" width="19.26953125" customWidth="1"/>
    <col min="3" max="3" width="13.81640625" customWidth="1"/>
    <col min="4" max="4" width="11.90625" bestFit="1" customWidth="1"/>
    <col min="5" max="5" width="14.26953125" customWidth="1"/>
    <col min="6" max="6" width="11.453125" customWidth="1"/>
    <col min="7" max="7" width="11.6328125" customWidth="1"/>
    <col min="8" max="8" width="11.26953125" customWidth="1"/>
  </cols>
  <sheetData>
    <row r="1" spans="1:10">
      <c r="A1" s="1"/>
      <c r="B1" s="1"/>
      <c r="C1" s="1"/>
    </row>
    <row r="2" spans="1:10" ht="14.5">
      <c r="A2" s="2" t="s">
        <v>2</v>
      </c>
      <c r="B2" s="3"/>
      <c r="C2" s="4"/>
    </row>
    <row r="3" spans="1:10">
      <c r="A3" s="28" t="s">
        <v>68</v>
      </c>
      <c r="B3" s="29"/>
      <c r="C3" s="30"/>
    </row>
    <row r="4" spans="1:10">
      <c r="A4" s="31" t="s">
        <v>69</v>
      </c>
      <c r="B4" s="32"/>
      <c r="C4" s="33"/>
    </row>
    <row r="6" spans="1:10" ht="39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5" t="s">
        <v>9</v>
      </c>
      <c r="H6" s="5" t="s">
        <v>10</v>
      </c>
    </row>
    <row r="7" spans="1:10">
      <c r="A7" s="7" t="s">
        <v>11</v>
      </c>
      <c r="B7" s="7">
        <f>H36/1000</f>
        <v>24.51</v>
      </c>
      <c r="C7" s="7" t="s">
        <v>64</v>
      </c>
      <c r="D7" s="42" t="s">
        <v>19</v>
      </c>
      <c r="E7" s="10" t="s">
        <v>1</v>
      </c>
      <c r="F7" s="11" t="s">
        <v>0</v>
      </c>
      <c r="G7" s="12">
        <v>93.45</v>
      </c>
      <c r="H7" s="13">
        <v>32.707500000000003</v>
      </c>
      <c r="J7" s="9"/>
    </row>
    <row r="8" spans="1:10">
      <c r="A8" s="34"/>
      <c r="B8" s="34"/>
      <c r="C8" s="35"/>
      <c r="D8" s="42"/>
      <c r="E8" s="10" t="s">
        <v>14</v>
      </c>
      <c r="F8" s="11" t="s">
        <v>16</v>
      </c>
      <c r="G8" s="12">
        <v>3.5000000000000004</v>
      </c>
      <c r="H8" s="13">
        <v>1.2250000000000001</v>
      </c>
      <c r="J8" s="9"/>
    </row>
    <row r="9" spans="1:10">
      <c r="A9" s="36"/>
      <c r="B9" s="36"/>
      <c r="C9" s="37"/>
      <c r="D9" s="42"/>
      <c r="E9" s="10" t="s">
        <v>25</v>
      </c>
      <c r="F9" s="11" t="s">
        <v>45</v>
      </c>
      <c r="G9" s="12">
        <v>2.4</v>
      </c>
      <c r="H9" s="13">
        <v>0.84</v>
      </c>
      <c r="J9" s="9"/>
    </row>
    <row r="10" spans="1:10">
      <c r="A10" s="36"/>
      <c r="B10" s="36"/>
      <c r="C10" s="37"/>
      <c r="D10" s="42"/>
      <c r="E10" s="10" t="s">
        <v>26</v>
      </c>
      <c r="F10" s="11" t="s">
        <v>46</v>
      </c>
      <c r="G10" s="12">
        <v>0.5</v>
      </c>
      <c r="H10" s="13">
        <v>0.17500000000000002</v>
      </c>
      <c r="J10" s="9"/>
    </row>
    <row r="11" spans="1:10">
      <c r="A11" s="36"/>
      <c r="B11" s="36"/>
      <c r="C11" s="37"/>
      <c r="D11" s="42"/>
      <c r="E11" s="10" t="s">
        <v>27</v>
      </c>
      <c r="F11" s="11" t="s">
        <v>47</v>
      </c>
      <c r="G11" s="12">
        <v>0.03</v>
      </c>
      <c r="H11" s="13">
        <v>1.0499999999999999E-2</v>
      </c>
      <c r="J11" s="9"/>
    </row>
    <row r="12" spans="1:10">
      <c r="A12" s="36"/>
      <c r="B12" s="36"/>
      <c r="C12" s="37"/>
      <c r="D12" s="42"/>
      <c r="E12" s="10" t="s">
        <v>28</v>
      </c>
      <c r="F12" s="11" t="s">
        <v>18</v>
      </c>
      <c r="G12" s="12">
        <v>6.9999999999999993E-2</v>
      </c>
      <c r="H12" s="13">
        <v>2.4500000000000001E-2</v>
      </c>
      <c r="J12" s="9"/>
    </row>
    <row r="13" spans="1:10">
      <c r="A13" s="36"/>
      <c r="B13" s="36"/>
      <c r="C13" s="37"/>
      <c r="D13" s="42"/>
      <c r="E13" s="10" t="s">
        <v>29</v>
      </c>
      <c r="F13" s="11" t="s">
        <v>48</v>
      </c>
      <c r="G13" s="12">
        <v>0.05</v>
      </c>
      <c r="H13" s="13">
        <v>1.7500000000000002E-2</v>
      </c>
      <c r="J13" s="9"/>
    </row>
    <row r="14" spans="1:10">
      <c r="A14" s="36"/>
      <c r="B14" s="36"/>
      <c r="C14" s="37"/>
      <c r="D14" s="42" t="s">
        <v>20</v>
      </c>
      <c r="E14" s="14" t="s">
        <v>15</v>
      </c>
      <c r="F14" s="15" t="s">
        <v>13</v>
      </c>
      <c r="G14" s="12">
        <v>99.95</v>
      </c>
      <c r="H14" s="13">
        <v>1399.3000000000002</v>
      </c>
      <c r="J14" s="9"/>
    </row>
    <row r="15" spans="1:10">
      <c r="A15" s="36"/>
      <c r="B15" s="36"/>
      <c r="C15" s="37"/>
      <c r="D15" s="42"/>
      <c r="E15" s="14" t="s">
        <v>30</v>
      </c>
      <c r="F15" s="11" t="s">
        <v>48</v>
      </c>
      <c r="G15" s="12">
        <v>0.05</v>
      </c>
      <c r="H15" s="13">
        <v>0.70000000000000007</v>
      </c>
      <c r="J15" s="9"/>
    </row>
    <row r="16" spans="1:10">
      <c r="A16" s="36"/>
      <c r="B16" s="36"/>
      <c r="C16" s="37"/>
      <c r="D16" s="42" t="s">
        <v>65</v>
      </c>
      <c r="E16" s="14" t="s">
        <v>15</v>
      </c>
      <c r="F16" s="15" t="s">
        <v>49</v>
      </c>
      <c r="G16" s="12">
        <v>62.5</v>
      </c>
      <c r="H16" s="13">
        <v>1562.5</v>
      </c>
      <c r="J16" s="9"/>
    </row>
    <row r="17" spans="1:10" ht="14" customHeight="1">
      <c r="A17" s="36"/>
      <c r="B17" s="36"/>
      <c r="C17" s="37"/>
      <c r="D17" s="42"/>
      <c r="E17" s="14" t="s">
        <v>66</v>
      </c>
      <c r="F17" s="15" t="s">
        <v>67</v>
      </c>
      <c r="G17" s="12">
        <v>37</v>
      </c>
      <c r="H17" s="16">
        <v>925</v>
      </c>
      <c r="J17" s="9"/>
    </row>
    <row r="18" spans="1:10">
      <c r="A18" s="36"/>
      <c r="B18" s="36"/>
      <c r="C18" s="37"/>
      <c r="D18" s="42"/>
      <c r="E18" s="10" t="s">
        <v>29</v>
      </c>
      <c r="F18" s="15" t="s">
        <v>50</v>
      </c>
      <c r="G18" s="12">
        <v>0.5</v>
      </c>
      <c r="H18" s="16">
        <v>12.5</v>
      </c>
      <c r="J18" s="9"/>
    </row>
    <row r="19" spans="1:10">
      <c r="A19" s="36"/>
      <c r="B19" s="36"/>
      <c r="C19" s="37"/>
      <c r="D19" s="42" t="s">
        <v>21</v>
      </c>
      <c r="E19" s="14" t="s">
        <v>14</v>
      </c>
      <c r="F19" s="15" t="s">
        <v>51</v>
      </c>
      <c r="G19" s="12">
        <v>92.5</v>
      </c>
      <c r="H19" s="17">
        <v>185</v>
      </c>
      <c r="J19" s="9"/>
    </row>
    <row r="20" spans="1:10">
      <c r="A20" s="36"/>
      <c r="B20" s="36"/>
      <c r="C20" s="37"/>
      <c r="D20" s="42"/>
      <c r="E20" s="14" t="s">
        <v>31</v>
      </c>
      <c r="F20" s="15" t="s">
        <v>52</v>
      </c>
      <c r="G20" s="12">
        <v>5</v>
      </c>
      <c r="H20" s="17">
        <v>10</v>
      </c>
      <c r="J20" s="9"/>
    </row>
    <row r="21" spans="1:10">
      <c r="A21" s="36"/>
      <c r="B21" s="36"/>
      <c r="C21" s="37"/>
      <c r="D21" s="42"/>
      <c r="E21" s="14" t="s">
        <v>17</v>
      </c>
      <c r="F21" s="15" t="s">
        <v>53</v>
      </c>
      <c r="G21" s="12">
        <v>2.5</v>
      </c>
      <c r="H21" s="17">
        <v>5</v>
      </c>
      <c r="J21" s="9"/>
    </row>
    <row r="22" spans="1:10" ht="14" customHeight="1">
      <c r="A22" s="36"/>
      <c r="B22" s="36"/>
      <c r="C22" s="37"/>
      <c r="D22" s="43" t="s">
        <v>22</v>
      </c>
      <c r="E22" s="14" t="s">
        <v>32</v>
      </c>
      <c r="F22" s="15" t="s">
        <v>54</v>
      </c>
      <c r="G22" s="12">
        <v>95</v>
      </c>
      <c r="H22" s="17">
        <v>13328.5</v>
      </c>
      <c r="J22" s="9"/>
    </row>
    <row r="23" spans="1:10">
      <c r="A23" s="36"/>
      <c r="B23" s="36"/>
      <c r="C23" s="37"/>
      <c r="D23" s="44"/>
      <c r="E23" s="10" t="s">
        <v>29</v>
      </c>
      <c r="F23" s="15" t="s">
        <v>50</v>
      </c>
      <c r="G23" s="12">
        <v>5</v>
      </c>
      <c r="H23" s="17">
        <v>701.5</v>
      </c>
      <c r="J23" s="9"/>
    </row>
    <row r="24" spans="1:10">
      <c r="A24" s="36"/>
      <c r="B24" s="36"/>
      <c r="C24" s="37"/>
      <c r="D24" s="38" t="s">
        <v>23</v>
      </c>
      <c r="E24" s="14" t="s">
        <v>33</v>
      </c>
      <c r="F24" s="15" t="s">
        <v>45</v>
      </c>
      <c r="G24" s="12">
        <v>27</v>
      </c>
      <c r="H24" s="17">
        <v>1605.15</v>
      </c>
      <c r="J24" s="9"/>
    </row>
    <row r="25" spans="1:10" ht="23">
      <c r="A25" s="36"/>
      <c r="B25" s="36"/>
      <c r="C25" s="37"/>
      <c r="D25" s="38"/>
      <c r="E25" s="14" t="s">
        <v>34</v>
      </c>
      <c r="F25" s="15" t="s">
        <v>55</v>
      </c>
      <c r="G25" s="12">
        <v>20</v>
      </c>
      <c r="H25" s="17">
        <v>1189</v>
      </c>
      <c r="J25" s="9"/>
    </row>
    <row r="26" spans="1:10">
      <c r="A26" s="36"/>
      <c r="B26" s="36"/>
      <c r="C26" s="37"/>
      <c r="D26" s="38"/>
      <c r="E26" s="14" t="s">
        <v>35</v>
      </c>
      <c r="F26" s="15" t="s">
        <v>56</v>
      </c>
      <c r="G26" s="12">
        <v>20</v>
      </c>
      <c r="H26" s="18">
        <v>1189</v>
      </c>
      <c r="J26" s="9"/>
    </row>
    <row r="27" spans="1:10" ht="23">
      <c r="A27" s="36"/>
      <c r="B27" s="36"/>
      <c r="C27" s="37"/>
      <c r="D27" s="38"/>
      <c r="E27" s="14" t="s">
        <v>36</v>
      </c>
      <c r="F27" s="15" t="s">
        <v>57</v>
      </c>
      <c r="G27" s="12">
        <v>20</v>
      </c>
      <c r="H27" s="18">
        <v>1189</v>
      </c>
      <c r="J27" s="9"/>
    </row>
    <row r="28" spans="1:10" ht="23">
      <c r="A28" s="36"/>
      <c r="B28" s="36"/>
      <c r="C28" s="37"/>
      <c r="D28" s="38"/>
      <c r="E28" s="14" t="s">
        <v>37</v>
      </c>
      <c r="F28" s="15" t="s">
        <v>48</v>
      </c>
      <c r="G28" s="12">
        <v>8</v>
      </c>
      <c r="H28" s="18">
        <v>475.6</v>
      </c>
      <c r="J28" s="9"/>
    </row>
    <row r="29" spans="1:10" ht="69">
      <c r="A29" s="36"/>
      <c r="B29" s="36"/>
      <c r="C29" s="37"/>
      <c r="D29" s="38"/>
      <c r="E29" s="14" t="s">
        <v>38</v>
      </c>
      <c r="F29" s="15" t="s">
        <v>58</v>
      </c>
      <c r="G29" s="12">
        <v>3</v>
      </c>
      <c r="H29" s="18">
        <v>178.35</v>
      </c>
      <c r="J29" s="9"/>
    </row>
    <row r="30" spans="1:10">
      <c r="A30" s="36"/>
      <c r="B30" s="36"/>
      <c r="C30" s="37"/>
      <c r="D30" s="38"/>
      <c r="E30" s="10" t="s">
        <v>39</v>
      </c>
      <c r="F30" s="15" t="s">
        <v>48</v>
      </c>
      <c r="G30" s="12">
        <v>2</v>
      </c>
      <c r="H30" s="18">
        <v>118.9</v>
      </c>
      <c r="J30" s="9"/>
    </row>
    <row r="31" spans="1:10">
      <c r="A31" s="36"/>
      <c r="B31" s="36"/>
      <c r="C31" s="37"/>
      <c r="D31" s="39" t="s">
        <v>24</v>
      </c>
      <c r="E31" s="19" t="s">
        <v>40</v>
      </c>
      <c r="F31" s="20" t="s">
        <v>59</v>
      </c>
      <c r="G31" s="12">
        <v>60</v>
      </c>
      <c r="H31" s="18">
        <v>240</v>
      </c>
      <c r="J31" s="9"/>
    </row>
    <row r="32" spans="1:10">
      <c r="A32" s="36"/>
      <c r="B32" s="36"/>
      <c r="C32" s="37"/>
      <c r="D32" s="40"/>
      <c r="E32" s="19" t="s">
        <v>41</v>
      </c>
      <c r="F32" s="20" t="s">
        <v>60</v>
      </c>
      <c r="G32" s="12">
        <v>15</v>
      </c>
      <c r="H32" s="18">
        <v>60</v>
      </c>
      <c r="J32" s="9"/>
    </row>
    <row r="33" spans="1:10">
      <c r="A33" s="36"/>
      <c r="B33" s="36"/>
      <c r="C33" s="37"/>
      <c r="D33" s="40"/>
      <c r="E33" s="19" t="s">
        <v>42</v>
      </c>
      <c r="F33" s="20" t="s">
        <v>61</v>
      </c>
      <c r="G33" s="12">
        <v>5</v>
      </c>
      <c r="H33" s="21">
        <v>20</v>
      </c>
      <c r="J33" s="9"/>
    </row>
    <row r="34" spans="1:10" ht="14" customHeight="1">
      <c r="A34" s="36"/>
      <c r="B34" s="36"/>
      <c r="C34" s="37"/>
      <c r="D34" s="40"/>
      <c r="E34" s="19" t="s">
        <v>43</v>
      </c>
      <c r="F34" s="20" t="s">
        <v>62</v>
      </c>
      <c r="G34" s="12">
        <v>18</v>
      </c>
      <c r="H34" s="21">
        <v>72</v>
      </c>
      <c r="J34" s="9"/>
    </row>
    <row r="35" spans="1:10" ht="14.5" thickBot="1">
      <c r="A35" s="36"/>
      <c r="B35" s="36"/>
      <c r="C35" s="37"/>
      <c r="D35" s="41"/>
      <c r="E35" s="22" t="s">
        <v>44</v>
      </c>
      <c r="F35" s="23" t="s">
        <v>63</v>
      </c>
      <c r="G35" s="26">
        <v>2</v>
      </c>
      <c r="H35" s="27">
        <v>8</v>
      </c>
      <c r="J35" s="9"/>
    </row>
    <row r="36" spans="1:10" ht="15">
      <c r="A36" s="36"/>
      <c r="B36" s="36"/>
      <c r="C36" s="37"/>
      <c r="D36" s="8"/>
      <c r="E36" s="8"/>
      <c r="F36" s="8"/>
      <c r="G36" s="24" t="s">
        <v>12</v>
      </c>
      <c r="H36" s="25">
        <f>SUM(H7:H35)</f>
        <v>24510</v>
      </c>
    </row>
  </sheetData>
  <sheetProtection password="C663" sheet="1" objects="1" scenarios="1"/>
  <mergeCells count="10">
    <mergeCell ref="A3:C3"/>
    <mergeCell ref="A4:C4"/>
    <mergeCell ref="A8:C36"/>
    <mergeCell ref="D24:D30"/>
    <mergeCell ref="D31:D35"/>
    <mergeCell ref="D7:D13"/>
    <mergeCell ref="D14:D15"/>
    <mergeCell ref="D16:D18"/>
    <mergeCell ref="D19:D21"/>
    <mergeCell ref="D22:D23"/>
  </mergeCells>
  <phoneticPr fontId="5" type="noConversion"/>
  <dataValidations count="1">
    <dataValidation type="custom" allowBlank="1" showInputMessage="1" showErrorMessage="1" errorTitle="Invalied Entry" error="Maximum of 44 characters. Leading or trailing spaces, double-spaces and linefeeds are not allowed." prompt="No leading or trailing spaces, double-spaces or linefeeds." sqref="F30:F35 F23 F18" xr:uid="{43887D89-2CCF-42AE-A5C1-E51EA411EA78}">
      <formula1>AND(ISERR(SEARCH("  ",F18)),ISERR(SEARCH(CHAR(10),F18)),ISERR(SEARCH("  ",F18)), LEFT(F18)&lt;&gt;" ",RIGHT(F18)&lt;&gt;" 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2024-06-06T02:56:06Z</dcterms:modified>
</cp:coreProperties>
</file>